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reiksajefimcova\Desktop\Apkaimju konkurs\Apkaimju_līdzdalības2021\Bukultu apkaimes biedrība\"/>
    </mc:Choice>
  </mc:AlternateContent>
  <xr:revisionPtr revIDLastSave="0" documentId="8_{7A40CE11-DBEE-4328-BEAD-C8FF07669357}" xr6:coauthVersionLast="45" xr6:coauthVersionMax="45" xr10:uidLastSave="{00000000-0000-0000-0000-000000000000}"/>
  <workbookProtection workbookAlgorithmName="SHA-512" workbookHashValue="fO5ZjHimp5vb5W4JEKLidP3NMYuaVWyvNuJ5At8N0t5eN0rJFYNemKQknRl+tX1jUhu+s9pC3cRLtMrF8QY+sw==" workbookSaltValue="pgo8ARS20t5+Np+x4efvXQ==" workbookSpinCount="100000" lockStructure="1"/>
  <bookViews>
    <workbookView xWindow="-108" yWindow="-108" windowWidth="23256" windowHeight="12576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7" i="1"/>
  <c r="E8" i="1"/>
  <c r="E19" i="1"/>
  <c r="E20" i="1"/>
  <c r="E21" i="1"/>
  <c r="E6" i="1" l="1"/>
  <c r="E5" i="1"/>
  <c r="E22" i="1" l="1"/>
  <c r="E24" i="1" s="1"/>
  <c r="E23" i="1" l="1"/>
</calcChain>
</file>

<file path=xl/sharedStrings.xml><?xml version="1.0" encoding="utf-8"?>
<sst xmlns="http://schemas.openxmlformats.org/spreadsheetml/2006/main" count="32" uniqueCount="32">
  <si>
    <t>Darbu veids</t>
  </si>
  <si>
    <t>vai konstruktīvā elementa nosaukums, apraksts</t>
  </si>
  <si>
    <t>Vienību skaits</t>
  </si>
  <si>
    <t>Piezīmes</t>
  </si>
  <si>
    <t>PAVISAM KOPĀ BEZ PVN</t>
  </si>
  <si>
    <t>PVN</t>
  </si>
  <si>
    <t>PAVISAM KOPĀ AR PVN</t>
  </si>
  <si>
    <t>Cena par vienību, (EUR bez PVN)</t>
  </si>
  <si>
    <t>Kopējā cena, (EUR bez PVN)</t>
  </si>
  <si>
    <t>1.Paredzamās darbu izmaksas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</si>
  <si>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jāparedz vismaz 10% no projekta īstenošanas izmaksām</t>
    </r>
  </si>
  <si>
    <r>
      <t xml:space="preserve">Būvuzraudzība </t>
    </r>
    <r>
      <rPr>
        <i/>
        <vertAlign val="superscript"/>
        <sz val="12"/>
        <rFont val="Times New Roman"/>
        <family val="1"/>
        <charset val="186"/>
      </rPr>
      <t>2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</si>
  <si>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jāparedz vismaz 3% no projekta īstenošanas izmaksām</t>
    </r>
  </si>
  <si>
    <r>
      <t xml:space="preserve">Projektēšana un autoruzraudzība </t>
    </r>
    <r>
      <rPr>
        <i/>
        <vertAlign val="superscript"/>
        <sz val="12"/>
        <rFont val="Times New Roman"/>
        <family val="1"/>
        <charset val="186"/>
      </rPr>
      <t>1</t>
    </r>
  </si>
  <si>
    <t>1A- šūpoles un to montāža</t>
  </si>
  <si>
    <t>1 - laukumu sagatavošana zem šūpolēm un vingrošanas stieņu komplekta, segumam izmantojot koka šķeldu, kvm</t>
  </si>
  <si>
    <t>1B - vingrošanas stieņu komplekts un tā montāža</t>
  </si>
  <si>
    <t>meteriāli 6 eur/t.m, montāža un citi darbi 14eur/t.m</t>
  </si>
  <si>
    <t>3 - Norobežojoša koka barjera ar montāžu, m</t>
  </si>
  <si>
    <t xml:space="preserve"> 1B, 2, 4 - soliņi un to montāža</t>
  </si>
  <si>
    <t>3, 1B, 4, 7 - miskate un to montāža</t>
  </si>
  <si>
    <t>5A - pastaigu takas 5A izveide un apbēršana ar koka šķeldu, 500 m garumā 1m platumā</t>
  </si>
  <si>
    <t>5B - pastaigu takas 5B izveide un apbēršana ar koka šķeldu, 150 m garumā 1m platumā</t>
  </si>
  <si>
    <t>5C - pastaigu takas 5C izveide un apbēršana ar koka šķeldu, 200 m garumā 1m platumā</t>
  </si>
  <si>
    <t>Iegūto šķeldu izmantos taku iekārtošanai un aktīvo atpūtas stūra laukuma sagatavošanai</t>
  </si>
  <si>
    <t>6 - nozāģēto krūmu un koku  šķeldošana</t>
  </si>
  <si>
    <t>7 - iedibinātā stāvlaukuma nobēršana ar šķembēm 10cm biezumā, izlīdzināšana un blietēšana, vieta 5 automašīnām, 60 kvm.</t>
  </si>
  <si>
    <t>3 - info stends par parku un mikroliegumu un tā montāža</t>
  </si>
  <si>
    <t>3- zīmes par ieejas aizliegumu  mikroliegumā un to montāža pie koka norobežojuma</t>
  </si>
  <si>
    <t>3, 7 - suņu ekstramentu urna un to montāža</t>
  </si>
  <si>
    <t>6 - teritorijas atkrūmošana, zāles izpļaušana, bīstamo koku sakopšana 2,485ha platībā</t>
  </si>
  <si>
    <t>Pozīcijas izmaksas var tikt daļēji pārdalītas citām
pozīcijām, ja  teritorijas uzkopšanas darbus veic kāda no Rīgas Pašvaldības struktūrvienībām. Pašlaik balstīts uz esošo situāciju dabā.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</si>
</sst>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Protection="1"/>
    <xf numFmtId="0" fontId="1" fillId="0" borderId="4" xfId="0" applyFont="1" applyFill="1" applyBorder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2" fontId="3" fillId="0" borderId="16" xfId="0" applyNumberFormat="1" applyFont="1" applyFill="1" applyBorder="1" applyAlignment="1" applyProtection="1">
      <alignment horizontal="right" vertical="center" wrapText="1"/>
    </xf>
    <xf numFmtId="2" fontId="3" fillId="0" borderId="17" xfId="0" applyNumberFormat="1" applyFont="1" applyFill="1" applyBorder="1" applyAlignment="1" applyProtection="1">
      <alignment horizontal="right" vertical="center" wrapText="1"/>
    </xf>
    <xf numFmtId="0" fontId="3" fillId="0" borderId="12" xfId="0" applyFont="1" applyFill="1" applyBorder="1" applyAlignment="1" applyProtection="1">
      <alignment horizontal="justify" vertical="center" wrapText="1"/>
      <protection locked="0"/>
    </xf>
    <xf numFmtId="2" fontId="3" fillId="0" borderId="22" xfId="0" applyNumberFormat="1" applyFont="1" applyFill="1" applyBorder="1" applyAlignment="1" applyProtection="1">
      <alignment horizontal="right" vertical="center" wrapText="1"/>
    </xf>
    <xf numFmtId="2" fontId="3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2" fontId="3" fillId="0" borderId="1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Protection="1"/>
    <xf numFmtId="0" fontId="3" fillId="0" borderId="1" xfId="0" applyFont="1" applyFill="1" applyBorder="1" applyAlignment="1" applyProtection="1">
      <alignment horizontal="justify" vertical="center" wrapText="1"/>
    </xf>
    <xf numFmtId="2" fontId="3" fillId="0" borderId="1" xfId="0" applyNumberFormat="1" applyFont="1" applyFill="1" applyBorder="1" applyAlignment="1" applyProtection="1">
      <alignment horizontal="justify" vertical="center" wrapText="1"/>
    </xf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2" fontId="4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Font="1" applyFill="1" applyBorder="1" applyAlignment="1" applyProtection="1">
      <alignment horizontal="justify" vertical="center" wrapText="1"/>
      <protection locked="0"/>
    </xf>
    <xf numFmtId="0" fontId="4" fillId="0" borderId="3" xfId="0" applyFont="1" applyFill="1" applyBorder="1" applyAlignment="1" applyProtection="1">
      <alignment horizontal="justify" vertical="center" wrapText="1"/>
      <protection locked="0"/>
    </xf>
    <xf numFmtId="2" fontId="4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Border="1" applyAlignment="1" applyProtection="1">
      <alignment horizontal="justify" vertical="center" wrapText="1"/>
      <protection locked="0"/>
    </xf>
    <xf numFmtId="2" fontId="4" fillId="0" borderId="17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Fill="1" applyBorder="1" applyAlignment="1" applyProtection="1">
      <alignment horizontal="justify" vertical="center" wrapText="1"/>
      <protection locked="0"/>
    </xf>
    <xf numFmtId="2" fontId="4" fillId="0" borderId="22" xfId="0" applyNumberFormat="1" applyFont="1" applyFill="1" applyBorder="1" applyAlignment="1" applyProtection="1">
      <alignment horizontal="right" vertical="center" wrapText="1"/>
    </xf>
    <xf numFmtId="0" fontId="4" fillId="0" borderId="13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Protection="1"/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right" vertical="center" wrapText="1"/>
    </xf>
    <xf numFmtId="0" fontId="3" fillId="0" borderId="24" xfId="0" applyFont="1" applyFill="1" applyBorder="1" applyAlignment="1" applyProtection="1">
      <alignment horizontal="right" vertical="center" wrapText="1"/>
    </xf>
    <xf numFmtId="0" fontId="3" fillId="0" borderId="14" xfId="0" applyFont="1" applyFill="1" applyBorder="1" applyAlignment="1" applyProtection="1">
      <alignment horizontal="right" vertical="center" wrapText="1"/>
    </xf>
    <xf numFmtId="0" fontId="3" fillId="0" borderId="25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1" fillId="0" borderId="24" xfId="0" applyFont="1" applyFill="1" applyBorder="1" applyProtection="1"/>
    <xf numFmtId="0" fontId="3" fillId="0" borderId="20" xfId="0" applyFont="1" applyFill="1" applyBorder="1" applyAlignment="1" applyProtection="1">
      <alignment horizontal="right" vertical="center" wrapText="1"/>
    </xf>
    <xf numFmtId="0" fontId="3" fillId="0" borderId="21" xfId="0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</cellXfs>
  <cellStyles count="1">
    <cellStyle name="Parasts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tabSelected="1" view="pageBreakPreview" topLeftCell="A10" zoomScale="60" zoomScaleNormal="100" workbookViewId="0">
      <selection activeCell="C17" sqref="C17"/>
    </sheetView>
  </sheetViews>
  <sheetFormatPr defaultColWidth="9.109375" defaultRowHeight="13.8" x14ac:dyDescent="0.25"/>
  <cols>
    <col min="1" max="1" width="9.109375" style="1"/>
    <col min="2" max="2" width="34.88671875" style="1" customWidth="1"/>
    <col min="3" max="3" width="21.109375" style="1" customWidth="1"/>
    <col min="4" max="4" width="17.88671875" style="1" customWidth="1"/>
    <col min="5" max="6" width="23.5546875" style="1" customWidth="1"/>
    <col min="7" max="16384" width="9.109375" style="1"/>
  </cols>
  <sheetData>
    <row r="2" spans="1:6" ht="16.2" thickBot="1" x14ac:dyDescent="0.35">
      <c r="B2" s="12" t="s">
        <v>9</v>
      </c>
    </row>
    <row r="3" spans="1:6" ht="16.8" thickTop="1" x14ac:dyDescent="0.25">
      <c r="A3" s="2"/>
      <c r="B3" s="3" t="s">
        <v>0</v>
      </c>
      <c r="C3" s="39" t="s">
        <v>7</v>
      </c>
      <c r="D3" s="41" t="s">
        <v>2</v>
      </c>
      <c r="E3" s="43" t="s">
        <v>8</v>
      </c>
      <c r="F3" s="28" t="s">
        <v>3</v>
      </c>
    </row>
    <row r="4" spans="1:6" ht="33" thickBot="1" x14ac:dyDescent="0.3">
      <c r="A4" s="2"/>
      <c r="B4" s="4" t="s">
        <v>1</v>
      </c>
      <c r="C4" s="40"/>
      <c r="D4" s="42"/>
      <c r="E4" s="44"/>
      <c r="F4" s="29"/>
    </row>
    <row r="5" spans="1:6" ht="19.8" thickTop="1" thickBot="1" x14ac:dyDescent="0.3">
      <c r="A5" s="2"/>
      <c r="B5" s="13" t="s">
        <v>13</v>
      </c>
      <c r="C5" s="14"/>
      <c r="D5" s="15"/>
      <c r="E5" s="5">
        <f>SUM(E7:E21)*0.1</f>
        <v>3594</v>
      </c>
      <c r="F5" s="16"/>
    </row>
    <row r="6" spans="1:6" ht="19.2" thickBot="1" x14ac:dyDescent="0.3">
      <c r="A6" s="2"/>
      <c r="B6" s="13" t="s">
        <v>11</v>
      </c>
      <c r="C6" s="14"/>
      <c r="D6" s="15"/>
      <c r="E6" s="6">
        <f>SUM(E7:E21)*0.03</f>
        <v>1078.2</v>
      </c>
      <c r="F6" s="7"/>
    </row>
    <row r="7" spans="1:6" ht="16.2" thickBot="1" x14ac:dyDescent="0.3">
      <c r="A7" s="2"/>
      <c r="B7" s="17" t="s">
        <v>14</v>
      </c>
      <c r="C7" s="18">
        <v>2000</v>
      </c>
      <c r="D7" s="19">
        <v>1</v>
      </c>
      <c r="E7" s="23">
        <f t="shared" ref="E7:E21" si="0">C7*D7</f>
        <v>2000</v>
      </c>
      <c r="F7" s="24"/>
    </row>
    <row r="8" spans="1:6" ht="31.8" thickBot="1" x14ac:dyDescent="0.3">
      <c r="A8" s="2"/>
      <c r="B8" s="17" t="s">
        <v>16</v>
      </c>
      <c r="C8" s="18">
        <v>3000</v>
      </c>
      <c r="D8" s="19">
        <v>1</v>
      </c>
      <c r="E8" s="23">
        <f t="shared" si="0"/>
        <v>3000</v>
      </c>
      <c r="F8" s="24"/>
    </row>
    <row r="9" spans="1:6" ht="63" thickBot="1" x14ac:dyDescent="0.3">
      <c r="A9" s="2"/>
      <c r="B9" s="17" t="s">
        <v>15</v>
      </c>
      <c r="C9" s="18">
        <v>20</v>
      </c>
      <c r="D9" s="19">
        <v>120</v>
      </c>
      <c r="E9" s="23">
        <f t="shared" si="0"/>
        <v>2400</v>
      </c>
      <c r="F9" s="24"/>
    </row>
    <row r="10" spans="1:6" ht="16.2" thickBot="1" x14ac:dyDescent="0.3">
      <c r="A10" s="2"/>
      <c r="B10" s="17" t="s">
        <v>19</v>
      </c>
      <c r="C10" s="18">
        <v>600</v>
      </c>
      <c r="D10" s="19">
        <v>4</v>
      </c>
      <c r="E10" s="23">
        <f t="shared" si="0"/>
        <v>2400</v>
      </c>
      <c r="F10" s="24"/>
    </row>
    <row r="11" spans="1:6" ht="47.4" thickBot="1" x14ac:dyDescent="0.3">
      <c r="A11" s="2"/>
      <c r="B11" s="17" t="s">
        <v>18</v>
      </c>
      <c r="C11" s="18">
        <v>20</v>
      </c>
      <c r="D11" s="19">
        <v>150</v>
      </c>
      <c r="E11" s="23">
        <f t="shared" si="0"/>
        <v>3000</v>
      </c>
      <c r="F11" s="24" t="s">
        <v>17</v>
      </c>
    </row>
    <row r="12" spans="1:6" ht="31.8" thickBot="1" x14ac:dyDescent="0.3">
      <c r="A12" s="2"/>
      <c r="B12" s="17" t="s">
        <v>27</v>
      </c>
      <c r="C12" s="18">
        <v>500</v>
      </c>
      <c r="D12" s="19">
        <v>1</v>
      </c>
      <c r="E12" s="23">
        <f t="shared" si="0"/>
        <v>500</v>
      </c>
      <c r="F12" s="24"/>
    </row>
    <row r="13" spans="1:6" ht="47.4" thickBot="1" x14ac:dyDescent="0.3">
      <c r="A13" s="2"/>
      <c r="B13" s="17" t="s">
        <v>28</v>
      </c>
      <c r="C13" s="18">
        <v>50</v>
      </c>
      <c r="D13" s="19">
        <v>4</v>
      </c>
      <c r="E13" s="23">
        <f t="shared" si="0"/>
        <v>200</v>
      </c>
      <c r="F13" s="24"/>
    </row>
    <row r="14" spans="1:6" ht="16.2" thickBot="1" x14ac:dyDescent="0.3">
      <c r="A14" s="2"/>
      <c r="B14" s="17" t="s">
        <v>20</v>
      </c>
      <c r="C14" s="18">
        <v>300</v>
      </c>
      <c r="D14" s="19">
        <v>4</v>
      </c>
      <c r="E14" s="23">
        <f t="shared" si="0"/>
        <v>1200</v>
      </c>
      <c r="F14" s="24"/>
    </row>
    <row r="15" spans="1:6" ht="31.8" thickBot="1" x14ac:dyDescent="0.3">
      <c r="A15" s="2"/>
      <c r="B15" s="17" t="s">
        <v>29</v>
      </c>
      <c r="C15" s="18">
        <v>300</v>
      </c>
      <c r="D15" s="19">
        <v>2</v>
      </c>
      <c r="E15" s="23">
        <f t="shared" si="0"/>
        <v>600</v>
      </c>
      <c r="F15" s="24"/>
    </row>
    <row r="16" spans="1:6" ht="47.4" thickBot="1" x14ac:dyDescent="0.3">
      <c r="A16" s="2"/>
      <c r="B16" s="17" t="s">
        <v>21</v>
      </c>
      <c r="C16" s="18">
        <v>10</v>
      </c>
      <c r="D16" s="19">
        <v>500</v>
      </c>
      <c r="E16" s="23">
        <f t="shared" si="0"/>
        <v>5000</v>
      </c>
      <c r="F16" s="24"/>
    </row>
    <row r="17" spans="1:6" ht="47.4" thickBot="1" x14ac:dyDescent="0.3">
      <c r="A17" s="2"/>
      <c r="B17" s="17" t="s">
        <v>22</v>
      </c>
      <c r="C17" s="18">
        <v>10</v>
      </c>
      <c r="D17" s="19">
        <v>150</v>
      </c>
      <c r="E17" s="23">
        <f t="shared" si="0"/>
        <v>1500</v>
      </c>
      <c r="F17" s="24"/>
    </row>
    <row r="18" spans="1:6" ht="47.4" thickBot="1" x14ac:dyDescent="0.3">
      <c r="A18" s="2"/>
      <c r="B18" s="17" t="s">
        <v>23</v>
      </c>
      <c r="C18" s="18">
        <v>10</v>
      </c>
      <c r="D18" s="19">
        <v>200</v>
      </c>
      <c r="E18" s="23">
        <f t="shared" si="0"/>
        <v>2000</v>
      </c>
      <c r="F18" s="24"/>
    </row>
    <row r="19" spans="1:6" ht="156.6" thickBot="1" x14ac:dyDescent="0.3">
      <c r="A19" s="2"/>
      <c r="B19" s="17" t="s">
        <v>30</v>
      </c>
      <c r="C19" s="18">
        <v>0.4</v>
      </c>
      <c r="D19" s="19">
        <v>24850</v>
      </c>
      <c r="E19" s="23">
        <f t="shared" si="0"/>
        <v>9940</v>
      </c>
      <c r="F19" s="24" t="s">
        <v>31</v>
      </c>
    </row>
    <row r="20" spans="1:6" ht="63" thickBot="1" x14ac:dyDescent="0.3">
      <c r="A20" s="2"/>
      <c r="B20" s="17" t="s">
        <v>25</v>
      </c>
      <c r="C20" s="18">
        <v>1000</v>
      </c>
      <c r="D20" s="19">
        <v>1</v>
      </c>
      <c r="E20" s="23">
        <f t="shared" si="0"/>
        <v>1000</v>
      </c>
      <c r="F20" s="24" t="s">
        <v>24</v>
      </c>
    </row>
    <row r="21" spans="1:6" ht="63" thickBot="1" x14ac:dyDescent="0.3">
      <c r="A21" s="2"/>
      <c r="B21" s="20" t="s">
        <v>26</v>
      </c>
      <c r="C21" s="21">
        <v>20</v>
      </c>
      <c r="D21" s="22">
        <v>60</v>
      </c>
      <c r="E21" s="25">
        <f t="shared" si="0"/>
        <v>1200</v>
      </c>
      <c r="F21" s="26"/>
    </row>
    <row r="22" spans="1:6" ht="16.2" thickTop="1" x14ac:dyDescent="0.25">
      <c r="A22" s="2"/>
      <c r="B22" s="30" t="s">
        <v>4</v>
      </c>
      <c r="C22" s="31"/>
      <c r="D22" s="32"/>
      <c r="E22" s="9">
        <f>SUM(E5:E21)</f>
        <v>40612.199999999997</v>
      </c>
      <c r="F22" s="10"/>
    </row>
    <row r="23" spans="1:6" ht="15.6" x14ac:dyDescent="0.25">
      <c r="A23" s="2"/>
      <c r="B23" s="33" t="s">
        <v>5</v>
      </c>
      <c r="C23" s="34"/>
      <c r="D23" s="35"/>
      <c r="E23" s="8">
        <f>E22*0.21</f>
        <v>8528.5619999999999</v>
      </c>
      <c r="F23" s="10"/>
    </row>
    <row r="24" spans="1:6" ht="16.2" thickBot="1" x14ac:dyDescent="0.3">
      <c r="A24" s="2"/>
      <c r="B24" s="37" t="s">
        <v>6</v>
      </c>
      <c r="C24" s="38"/>
      <c r="D24" s="38"/>
      <c r="E24" s="11">
        <f>E22*1.21</f>
        <v>49140.761999999995</v>
      </c>
      <c r="F24" s="10"/>
    </row>
    <row r="25" spans="1:6" ht="17.399999999999999" thickTop="1" x14ac:dyDescent="0.25">
      <c r="B25" s="36" t="s">
        <v>10</v>
      </c>
      <c r="C25" s="36"/>
      <c r="D25" s="36"/>
      <c r="E25" s="36"/>
    </row>
    <row r="26" spans="1:6" ht="16.8" x14ac:dyDescent="0.25">
      <c r="B26" s="27" t="s">
        <v>12</v>
      </c>
      <c r="C26" s="27"/>
      <c r="D26" s="27"/>
      <c r="E26" s="27"/>
    </row>
  </sheetData>
  <sheetProtection algorithmName="SHA-512" hashValue="x6u2coZFwgZgPG9VbQ63G4NZ3zCjQyJ5t/Go09LE1Qo4iMFYFEJtyXE900I4RvfR1jYwspPphYAdjew0mSh8pQ==" saltValue="mAU7HD0lWPwTpT8xlC1j+Q==" spinCount="100000" sheet="1" objects="1" scenarios="1" selectLockedCells="1"/>
  <mergeCells count="9">
    <mergeCell ref="B26:E26"/>
    <mergeCell ref="F3:F4"/>
    <mergeCell ref="B22:D22"/>
    <mergeCell ref="B23:D23"/>
    <mergeCell ref="B25:E25"/>
    <mergeCell ref="B24:D24"/>
    <mergeCell ref="C3:C4"/>
    <mergeCell ref="D3:D4"/>
    <mergeCell ref="E3:E4"/>
  </mergeCells>
  <phoneticPr fontId="7" type="noConversion"/>
  <conditionalFormatting sqref="E24">
    <cfRule type="cellIs" dxfId="0" priority="1" operator="greaterThan">
      <formula>100000</formula>
    </cfRule>
  </conditionalFormatting>
  <dataValidations count="3">
    <dataValidation type="decimal" operator="greaterThan" allowBlank="1" showInputMessage="1" showErrorMessage="1" errorTitle="Kļūda ievadot datus" error="Cenai `jābūt pozitīvam skaitlim" sqref="C5:C21" xr:uid="{00000000-0002-0000-0000-000000000000}">
      <formula1>0</formula1>
    </dataValidation>
    <dataValidation type="whole" operator="greaterThan" allowBlank="1" showInputMessage="1" showErrorMessage="1" errorTitle="Kļūda datu ievadē" error="Skaitam jābūt naturālam skaitlim" sqref="D5:D21" xr:uid="{00000000-0002-0000-0000-000001000000}">
      <formula1>0</formula1>
    </dataValidation>
    <dataValidation type="textLength" operator="greaterThan" allowBlank="1" showInputMessage="1" showErrorMessage="1" sqref="B5:B21" xr:uid="{00000000-0002-0000-0000-000002000000}">
      <formula1>3</formula1>
    </dataValidation>
  </dataValidations>
  <pageMargins left="0.7" right="0.7" top="0.75" bottom="0.75" header="0.3" footer="0.3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Briedis (ITC)</dc:creator>
  <cp:lastModifiedBy>Inga Breikša-Jefimcova</cp:lastModifiedBy>
  <cp:lastPrinted>2021-05-31T04:12:34Z</cp:lastPrinted>
  <dcterms:created xsi:type="dcterms:W3CDTF">2020-01-28T06:37:24Z</dcterms:created>
  <dcterms:modified xsi:type="dcterms:W3CDTF">2021-07-23T10:32:12Z</dcterms:modified>
</cp:coreProperties>
</file>