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gita\Documents\BIERINI\PROJEKTS\"/>
    </mc:Choice>
  </mc:AlternateContent>
  <xr:revisionPtr revIDLastSave="0" documentId="13_ncr:1_{E57B7095-D264-4FA5-A7A7-DDF12E3DDD64}" xr6:coauthVersionLast="47" xr6:coauthVersionMax="47" xr10:uidLastSave="{00000000-0000-0000-0000-000000000000}"/>
  <bookViews>
    <workbookView xWindow="-108" yWindow="-108" windowWidth="23256" windowHeight="12576" xr2:uid="{D8117E89-87F6-467E-8DDF-2A96E9879776}"/>
  </bookViews>
  <sheets>
    <sheet name="Lap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8" i="1"/>
  <c r="E9" i="1"/>
  <c r="E7" i="1"/>
  <c r="E27" i="1"/>
  <c r="E28" i="1"/>
  <c r="E29" i="1"/>
  <c r="E30" i="1"/>
  <c r="E26" i="1"/>
  <c r="E20" i="1"/>
  <c r="E21" i="1"/>
  <c r="E22" i="1"/>
  <c r="E23" i="1"/>
  <c r="E24" i="1"/>
  <c r="E25" i="1"/>
  <c r="E6" i="1"/>
  <c r="E12" i="1"/>
  <c r="E13" i="1"/>
  <c r="E14" i="1"/>
  <c r="E15" i="1"/>
  <c r="E16" i="1"/>
  <c r="E17" i="1"/>
  <c r="E18" i="1"/>
  <c r="E19" i="1"/>
  <c r="E5" i="1"/>
  <c r="E31" i="1" l="1"/>
  <c r="E33" i="1" s="1"/>
</calcChain>
</file>

<file path=xl/sharedStrings.xml><?xml version="1.0" encoding="utf-8"?>
<sst xmlns="http://schemas.openxmlformats.org/spreadsheetml/2006/main" count="46" uniqueCount="42">
  <si>
    <t>Darbu veids</t>
  </si>
  <si>
    <t>Cena par vienību, EUR (bez PVN)</t>
  </si>
  <si>
    <t>Vienību skaits</t>
  </si>
  <si>
    <t>Kopējā cena, EUR (bez PVN)</t>
  </si>
  <si>
    <t>Piezīmes</t>
  </si>
  <si>
    <r>
      <t>Projektēšana un autoruzraudzība</t>
    </r>
    <r>
      <rPr>
        <i/>
        <vertAlign val="superscript"/>
        <sz val="12"/>
        <color theme="1"/>
        <rFont val="Times New Roman"/>
        <family val="1"/>
        <charset val="186"/>
      </rPr>
      <t>1</t>
    </r>
  </si>
  <si>
    <r>
      <t>Būvuzraudzība</t>
    </r>
    <r>
      <rPr>
        <i/>
        <vertAlign val="superscript"/>
        <sz val="12"/>
        <color theme="1"/>
        <rFont val="Times New Roman"/>
        <family val="1"/>
        <charset val="186"/>
      </rPr>
      <t>2</t>
    </r>
  </si>
  <si>
    <t>PAVISAM KOPĀ BEZ PVN</t>
  </si>
  <si>
    <t>PVN</t>
  </si>
  <si>
    <t>PAVISAM KOPĀ AR PVN</t>
  </si>
  <si>
    <t>Darbu veids vai konstruktīvā elementa nosaukums, apraksts</t>
  </si>
  <si>
    <t>1. Paredzamās darbu izmaksas.</t>
  </si>
  <si>
    <r>
      <t xml:space="preserve">1 </t>
    </r>
    <r>
      <rPr>
        <b/>
        <sz val="11"/>
        <color theme="1"/>
        <rFont val="Calibri"/>
        <family val="2"/>
        <charset val="186"/>
        <scheme val="minor"/>
      </rPr>
      <t>Vismaz 10 %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</si>
  <si>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r>
      <t>2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Vismaz 3 %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</si>
  <si>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t>*Sastādot tāmi, ņemt vērā iekārtu izmaksas, piegādi, laukuma vai teritorija sagatavošanu, uzstādīšanas vai montāžas izmaksas, materiālu izmaksas - smiltis, grants, bruģis utt., transports, sertificēta speciālista piesaiste - ja nepieciečams.</t>
  </si>
  <si>
    <t>Šūpoles uz atsperes</t>
  </si>
  <si>
    <t>Klasiskās šupoles</t>
  </si>
  <si>
    <t>Mazais slīdkalniņš</t>
  </si>
  <si>
    <t>Smilšu kaste</t>
  </si>
  <si>
    <t>Namiņš ar slīdkalniņu</t>
  </si>
  <si>
    <t>Batuts</t>
  </si>
  <si>
    <t>Līdzsvara virve</t>
  </si>
  <si>
    <t>Koka zviļņi</t>
  </si>
  <si>
    <t>Vingrošanas komplekss</t>
  </si>
  <si>
    <t>Šūpuļtīkls</t>
  </si>
  <si>
    <t>Atsperu platforma</t>
  </si>
  <si>
    <t>Pievilkšanās stieņi</t>
  </si>
  <si>
    <t>Šūpoles-ligzda</t>
  </si>
  <si>
    <t>Info stends</t>
  </si>
  <si>
    <t>Atkritumu tvertne</t>
  </si>
  <si>
    <t>Soliņi</t>
  </si>
  <si>
    <t>Aprīkojuma uzstādīšana</t>
  </si>
  <si>
    <t>Pielāgots dizains</t>
  </si>
  <si>
    <t>Tīklu piramīda</t>
  </si>
  <si>
    <t>Celiņi, takas no grants materiāla</t>
  </si>
  <si>
    <t>Grunts norakšana un utilizēšana</t>
  </si>
  <si>
    <t>Zāliena atjaunošana</t>
  </si>
  <si>
    <t>Segums zem rotaļu iekārtām (smilts)</t>
  </si>
  <si>
    <t>Segums zem rotaļu iekārtām (mulča vai šķelda)</t>
  </si>
  <si>
    <t>~200 m2</t>
  </si>
  <si>
    <t>~120 m2</t>
  </si>
  <si>
    <t>Labirints ar līšanu un sīkās motorikas rotaļām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</si>
</sst>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vertAlign val="superscript"/>
      <sz val="12"/>
      <color theme="1"/>
      <name val="Times New Roman"/>
      <family val="1"/>
      <charset val="186"/>
    </font>
    <font>
      <vertAlign val="superscript"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9" fontId="2" fillId="0" borderId="4" xfId="0" applyNumberFormat="1" applyFont="1" applyBorder="1" applyAlignment="1">
      <alignment horizontal="right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0" fillId="0" borderId="0" xfId="0" applyBorder="1"/>
    <xf numFmtId="2" fontId="2" fillId="0" borderId="0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78BD-4610-444F-A2C5-A2B49DBBD5CC}">
  <dimension ref="B2:J38"/>
  <sheetViews>
    <sheetView tabSelected="1" workbookViewId="0">
      <selection activeCell="F23" sqref="F23"/>
    </sheetView>
  </sheetViews>
  <sheetFormatPr defaultRowHeight="14.4" x14ac:dyDescent="0.3"/>
  <cols>
    <col min="2" max="2" width="46.33203125" customWidth="1"/>
    <col min="3" max="3" width="16.44140625" customWidth="1"/>
    <col min="4" max="4" width="12.5546875" customWidth="1"/>
    <col min="5" max="5" width="18.44140625" customWidth="1"/>
    <col min="6" max="6" width="40" customWidth="1"/>
  </cols>
  <sheetData>
    <row r="2" spans="2:10" ht="15" thickBot="1" x14ac:dyDescent="0.35">
      <c r="B2" t="s">
        <v>11</v>
      </c>
    </row>
    <row r="3" spans="2:10" ht="16.2" x14ac:dyDescent="0.3">
      <c r="B3" s="1" t="s">
        <v>0</v>
      </c>
      <c r="C3" s="16" t="s">
        <v>1</v>
      </c>
      <c r="D3" s="16" t="s">
        <v>2</v>
      </c>
      <c r="E3" s="16" t="s">
        <v>3</v>
      </c>
      <c r="F3" s="16" t="s">
        <v>4</v>
      </c>
    </row>
    <row r="4" spans="2:10" ht="33" thickBot="1" x14ac:dyDescent="0.35">
      <c r="B4" s="2" t="s">
        <v>10</v>
      </c>
      <c r="C4" s="17"/>
      <c r="D4" s="17"/>
      <c r="E4" s="17"/>
      <c r="F4" s="17"/>
    </row>
    <row r="5" spans="2:10" ht="19.2" thickBot="1" x14ac:dyDescent="0.35">
      <c r="B5" s="3" t="s">
        <v>5</v>
      </c>
      <c r="C5" s="10">
        <v>7000</v>
      </c>
      <c r="D5" s="8">
        <v>1</v>
      </c>
      <c r="E5" s="10">
        <f>C5*D5</f>
        <v>7000</v>
      </c>
      <c r="F5" s="4"/>
    </row>
    <row r="6" spans="2:10" ht="19.2" thickBot="1" x14ac:dyDescent="0.35">
      <c r="B6" s="5" t="s">
        <v>6</v>
      </c>
      <c r="C6" s="10">
        <v>3000</v>
      </c>
      <c r="D6" s="8">
        <v>1</v>
      </c>
      <c r="E6" s="10">
        <f t="shared" ref="E6:E30" si="0">C6*D6</f>
        <v>3000</v>
      </c>
      <c r="F6" s="4"/>
    </row>
    <row r="7" spans="2:10" ht="16.2" thickBot="1" x14ac:dyDescent="0.35">
      <c r="B7" s="5" t="s">
        <v>35</v>
      </c>
      <c r="C7" s="10">
        <v>4500</v>
      </c>
      <c r="D7" s="9">
        <v>1</v>
      </c>
      <c r="E7" s="10">
        <f t="shared" si="0"/>
        <v>4500</v>
      </c>
      <c r="F7" s="4"/>
    </row>
    <row r="8" spans="2:10" ht="16.2" thickBot="1" x14ac:dyDescent="0.35">
      <c r="B8" s="5" t="s">
        <v>34</v>
      </c>
      <c r="C8" s="10">
        <v>2600</v>
      </c>
      <c r="D8" s="9">
        <v>1</v>
      </c>
      <c r="E8" s="10">
        <f t="shared" si="0"/>
        <v>2600</v>
      </c>
      <c r="F8" s="4" t="s">
        <v>39</v>
      </c>
    </row>
    <row r="9" spans="2:10" ht="16.2" thickBot="1" x14ac:dyDescent="0.35">
      <c r="B9" s="5" t="s">
        <v>37</v>
      </c>
      <c r="C9" s="10">
        <v>1200</v>
      </c>
      <c r="D9" s="9">
        <v>1</v>
      </c>
      <c r="E9" s="10">
        <f t="shared" si="0"/>
        <v>1200</v>
      </c>
      <c r="F9" s="4" t="s">
        <v>40</v>
      </c>
    </row>
    <row r="10" spans="2:10" ht="16.2" thickBot="1" x14ac:dyDescent="0.35">
      <c r="B10" s="5" t="s">
        <v>38</v>
      </c>
      <c r="C10" s="10">
        <v>4000</v>
      </c>
      <c r="D10" s="9">
        <v>1</v>
      </c>
      <c r="E10" s="10">
        <f t="shared" si="0"/>
        <v>4000</v>
      </c>
      <c r="F10" s="4" t="s">
        <v>39</v>
      </c>
    </row>
    <row r="11" spans="2:10" ht="16.2" thickBot="1" x14ac:dyDescent="0.35">
      <c r="B11" s="5" t="s">
        <v>36</v>
      </c>
      <c r="C11" s="10">
        <v>2000</v>
      </c>
      <c r="D11" s="9">
        <v>1</v>
      </c>
      <c r="E11" s="10">
        <f t="shared" si="0"/>
        <v>2000</v>
      </c>
      <c r="F11" s="4"/>
    </row>
    <row r="12" spans="2:10" ht="16.2" thickBot="1" x14ac:dyDescent="0.35">
      <c r="B12" s="5" t="s">
        <v>15</v>
      </c>
      <c r="C12" s="10">
        <v>620</v>
      </c>
      <c r="D12" s="8">
        <v>2</v>
      </c>
      <c r="E12" s="10">
        <f t="shared" si="0"/>
        <v>1240</v>
      </c>
      <c r="F12" s="4"/>
    </row>
    <row r="13" spans="2:10" ht="16.2" thickBot="1" x14ac:dyDescent="0.35">
      <c r="B13" s="5" t="s">
        <v>16</v>
      </c>
      <c r="C13" s="10">
        <v>890</v>
      </c>
      <c r="D13" s="8">
        <v>1</v>
      </c>
      <c r="E13" s="10">
        <f t="shared" si="0"/>
        <v>890</v>
      </c>
      <c r="F13" s="4"/>
    </row>
    <row r="14" spans="2:10" ht="16.2" thickBot="1" x14ac:dyDescent="0.35">
      <c r="B14" s="5" t="s">
        <v>41</v>
      </c>
      <c r="C14" s="10">
        <v>3150</v>
      </c>
      <c r="D14" s="8">
        <v>1</v>
      </c>
      <c r="E14" s="10">
        <f t="shared" si="0"/>
        <v>3150</v>
      </c>
      <c r="F14" s="4" t="s">
        <v>32</v>
      </c>
    </row>
    <row r="15" spans="2:10" ht="16.2" thickBot="1" x14ac:dyDescent="0.35">
      <c r="B15" s="12" t="s">
        <v>17</v>
      </c>
      <c r="C15" s="10">
        <v>1700</v>
      </c>
      <c r="D15" s="8">
        <v>1</v>
      </c>
      <c r="E15" s="10">
        <f t="shared" si="0"/>
        <v>1700</v>
      </c>
      <c r="F15" s="4" t="s">
        <v>32</v>
      </c>
    </row>
    <row r="16" spans="2:10" ht="16.2" thickBot="1" x14ac:dyDescent="0.35">
      <c r="B16" s="5" t="s">
        <v>18</v>
      </c>
      <c r="C16" s="10">
        <v>700</v>
      </c>
      <c r="D16" s="8">
        <v>1</v>
      </c>
      <c r="E16" s="10">
        <f t="shared" si="0"/>
        <v>700</v>
      </c>
      <c r="F16" s="4" t="s">
        <v>32</v>
      </c>
      <c r="H16" s="24"/>
      <c r="I16" s="24"/>
      <c r="J16" s="24"/>
    </row>
    <row r="17" spans="2:10" ht="16.2" thickBot="1" x14ac:dyDescent="0.35">
      <c r="B17" s="5" t="s">
        <v>19</v>
      </c>
      <c r="C17" s="10">
        <v>5900</v>
      </c>
      <c r="D17" s="8">
        <v>1</v>
      </c>
      <c r="E17" s="10">
        <f t="shared" si="0"/>
        <v>5900</v>
      </c>
      <c r="F17" s="4" t="s">
        <v>32</v>
      </c>
      <c r="H17" s="24"/>
      <c r="I17" s="24"/>
      <c r="J17" s="24"/>
    </row>
    <row r="18" spans="2:10" ht="16.2" thickBot="1" x14ac:dyDescent="0.35">
      <c r="B18" s="12" t="s">
        <v>20</v>
      </c>
      <c r="C18" s="10">
        <v>2000</v>
      </c>
      <c r="D18" s="8">
        <v>1</v>
      </c>
      <c r="E18" s="10">
        <f t="shared" si="0"/>
        <v>2000</v>
      </c>
      <c r="F18" s="4"/>
      <c r="H18" s="25"/>
      <c r="I18" s="24"/>
      <c r="J18" s="24"/>
    </row>
    <row r="19" spans="2:10" ht="16.2" thickBot="1" x14ac:dyDescent="0.35">
      <c r="B19" s="5" t="s">
        <v>21</v>
      </c>
      <c r="C19" s="10">
        <v>400</v>
      </c>
      <c r="D19" s="8">
        <v>1</v>
      </c>
      <c r="E19" s="10">
        <f t="shared" si="0"/>
        <v>400</v>
      </c>
      <c r="F19" s="4"/>
      <c r="H19" s="25"/>
      <c r="I19" s="24"/>
      <c r="J19" s="24"/>
    </row>
    <row r="20" spans="2:10" ht="16.2" thickBot="1" x14ac:dyDescent="0.35">
      <c r="B20" s="12" t="s">
        <v>33</v>
      </c>
      <c r="C20" s="10">
        <v>7800</v>
      </c>
      <c r="D20" s="8">
        <v>1</v>
      </c>
      <c r="E20" s="10">
        <f t="shared" si="0"/>
        <v>7800</v>
      </c>
      <c r="F20" s="4"/>
      <c r="H20" s="25"/>
      <c r="I20" s="24"/>
      <c r="J20" s="24"/>
    </row>
    <row r="21" spans="2:10" ht="16.2" thickBot="1" x14ac:dyDescent="0.35">
      <c r="B21" s="5" t="s">
        <v>22</v>
      </c>
      <c r="C21" s="10">
        <v>800</v>
      </c>
      <c r="D21" s="8">
        <v>4</v>
      </c>
      <c r="E21" s="10">
        <f t="shared" si="0"/>
        <v>3200</v>
      </c>
      <c r="F21" s="4"/>
      <c r="H21" s="25"/>
      <c r="I21" s="24"/>
      <c r="J21" s="24"/>
    </row>
    <row r="22" spans="2:10" ht="16.2" thickBot="1" x14ac:dyDescent="0.35">
      <c r="B22" s="5" t="s">
        <v>23</v>
      </c>
      <c r="C22" s="10">
        <v>2000</v>
      </c>
      <c r="D22" s="8">
        <v>1</v>
      </c>
      <c r="E22" s="10">
        <f t="shared" si="0"/>
        <v>2000</v>
      </c>
      <c r="F22" s="4"/>
      <c r="H22" s="25"/>
      <c r="I22" s="24"/>
      <c r="J22" s="24"/>
    </row>
    <row r="23" spans="2:10" ht="16.2" thickBot="1" x14ac:dyDescent="0.35">
      <c r="B23" s="12" t="s">
        <v>24</v>
      </c>
      <c r="C23" s="10">
        <v>1500</v>
      </c>
      <c r="D23" s="8">
        <v>1</v>
      </c>
      <c r="E23" s="10">
        <f t="shared" si="0"/>
        <v>1500</v>
      </c>
      <c r="F23" s="4"/>
      <c r="H23" s="25"/>
      <c r="I23" s="24"/>
      <c r="J23" s="24"/>
    </row>
    <row r="24" spans="2:10" ht="16.2" thickBot="1" x14ac:dyDescent="0.35">
      <c r="B24" s="5" t="s">
        <v>25</v>
      </c>
      <c r="C24" s="10">
        <v>650</v>
      </c>
      <c r="D24" s="8">
        <v>1</v>
      </c>
      <c r="E24" s="10">
        <f t="shared" si="0"/>
        <v>650</v>
      </c>
      <c r="F24" s="4"/>
      <c r="H24" s="25"/>
      <c r="I24" s="24"/>
      <c r="J24" s="24"/>
    </row>
    <row r="25" spans="2:10" ht="16.2" thickBot="1" x14ac:dyDescent="0.35">
      <c r="B25" s="5" t="s">
        <v>26</v>
      </c>
      <c r="C25" s="10">
        <v>470</v>
      </c>
      <c r="D25" s="8">
        <v>1</v>
      </c>
      <c r="E25" s="10">
        <f t="shared" si="0"/>
        <v>470</v>
      </c>
      <c r="F25" s="4"/>
      <c r="H25" s="25"/>
      <c r="I25" s="24"/>
      <c r="J25" s="24"/>
    </row>
    <row r="26" spans="2:10" ht="16.2" thickBot="1" x14ac:dyDescent="0.35">
      <c r="B26" s="5" t="s">
        <v>27</v>
      </c>
      <c r="C26" s="10">
        <v>1900</v>
      </c>
      <c r="D26" s="8">
        <v>1</v>
      </c>
      <c r="E26" s="10">
        <f t="shared" si="0"/>
        <v>1900</v>
      </c>
      <c r="F26" s="4"/>
      <c r="H26" s="25"/>
      <c r="I26" s="24"/>
      <c r="J26" s="24"/>
    </row>
    <row r="27" spans="2:10" ht="16.2" thickBot="1" x14ac:dyDescent="0.35">
      <c r="B27" s="5" t="s">
        <v>28</v>
      </c>
      <c r="C27" s="10">
        <v>200</v>
      </c>
      <c r="D27" s="8">
        <v>1</v>
      </c>
      <c r="E27" s="10">
        <f t="shared" si="0"/>
        <v>200</v>
      </c>
      <c r="F27" s="4"/>
      <c r="H27" s="24"/>
      <c r="I27" s="24"/>
      <c r="J27" s="24"/>
    </row>
    <row r="28" spans="2:10" ht="16.2" thickBot="1" x14ac:dyDescent="0.35">
      <c r="B28" s="5" t="s">
        <v>29</v>
      </c>
      <c r="C28" s="10">
        <v>100</v>
      </c>
      <c r="D28" s="8">
        <v>5</v>
      </c>
      <c r="E28" s="10">
        <f t="shared" si="0"/>
        <v>500</v>
      </c>
      <c r="F28" s="4"/>
      <c r="H28" s="24"/>
      <c r="I28" s="24"/>
      <c r="J28" s="24"/>
    </row>
    <row r="29" spans="2:10" ht="16.2" thickBot="1" x14ac:dyDescent="0.35">
      <c r="B29" s="5" t="s">
        <v>30</v>
      </c>
      <c r="C29" s="10">
        <v>500</v>
      </c>
      <c r="D29" s="8">
        <v>6</v>
      </c>
      <c r="E29" s="10">
        <f t="shared" si="0"/>
        <v>3000</v>
      </c>
      <c r="F29" s="4"/>
    </row>
    <row r="30" spans="2:10" ht="16.2" thickBot="1" x14ac:dyDescent="0.35">
      <c r="B30" s="5" t="s">
        <v>31</v>
      </c>
      <c r="C30" s="10">
        <v>8500</v>
      </c>
      <c r="D30" s="8">
        <v>1</v>
      </c>
      <c r="E30" s="10">
        <f t="shared" si="0"/>
        <v>8500</v>
      </c>
      <c r="F30" s="4"/>
    </row>
    <row r="31" spans="2:10" ht="16.2" thickBot="1" x14ac:dyDescent="0.35">
      <c r="B31" s="18" t="s">
        <v>7</v>
      </c>
      <c r="C31" s="19"/>
      <c r="D31" s="20"/>
      <c r="E31" s="10">
        <f>SUM(E5:E30)</f>
        <v>70000</v>
      </c>
      <c r="F31" s="4"/>
    </row>
    <row r="32" spans="2:10" ht="16.2" thickBot="1" x14ac:dyDescent="0.35">
      <c r="B32" s="21" t="s">
        <v>8</v>
      </c>
      <c r="C32" s="22"/>
      <c r="D32" s="23"/>
      <c r="E32" s="11">
        <v>0.21</v>
      </c>
      <c r="F32" s="4"/>
    </row>
    <row r="33" spans="2:6" ht="16.2" thickBot="1" x14ac:dyDescent="0.35">
      <c r="B33" s="13" t="s">
        <v>9</v>
      </c>
      <c r="C33" s="14"/>
      <c r="D33" s="15"/>
      <c r="E33" s="10">
        <f>E31+(21%*E31)</f>
        <v>84700</v>
      </c>
      <c r="F33" s="4"/>
    </row>
    <row r="35" spans="2:6" ht="16.2" x14ac:dyDescent="0.3">
      <c r="B35" s="6" t="s">
        <v>12</v>
      </c>
    </row>
    <row r="36" spans="2:6" ht="16.2" x14ac:dyDescent="0.3">
      <c r="B36" s="6" t="s">
        <v>13</v>
      </c>
    </row>
    <row r="38" spans="2:6" ht="69" x14ac:dyDescent="0.3">
      <c r="B38" s="7" t="s">
        <v>14</v>
      </c>
    </row>
  </sheetData>
  <mergeCells count="7">
    <mergeCell ref="B33:D33"/>
    <mergeCell ref="C3:C4"/>
    <mergeCell ref="D3:D4"/>
    <mergeCell ref="E3:E4"/>
    <mergeCell ref="F3:F4"/>
    <mergeCell ref="B31:D31"/>
    <mergeCell ref="B32:D3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29DAB1C522B29D40A0B233C98995CCA9" ma:contentTypeVersion="2" ma:contentTypeDescription="Izveidot jaunu dokumentu." ma:contentTypeScope="" ma:versionID="e4782dd3a5ec2caa6e8a3e1ce9a28c04">
  <xsd:schema xmlns:xsd="http://www.w3.org/2001/XMLSchema" xmlns:xs="http://www.w3.org/2001/XMLSchema" xmlns:p="http://schemas.microsoft.com/office/2006/metadata/properties" xmlns:ns3="e140eea6-5aa3-4a93-9d9e-6a8ab9f1c1b3" targetNamespace="http://schemas.microsoft.com/office/2006/metadata/properties" ma:root="true" ma:fieldsID="49746a5ff2632ce1f41f91ecf69a567c" ns3:_="">
    <xsd:import namespace="e140eea6-5aa3-4a93-9d9e-6a8ab9f1c1b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0eea6-5aa3-4a93-9d9e-6a8ab9f1c1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2AEE3D7-E94B-458A-B563-EA1BFAB22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40eea6-5aa3-4a93-9d9e-6a8ab9f1c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A25F20-E00C-454B-B821-1504CCF48E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7E1F95-E1B6-4412-A024-0906188F0A9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140eea6-5aa3-4a93-9d9e-6a8ab9f1c1b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Ligita Petrova</dc:creator>
  <cp:lastModifiedBy>Ligita</cp:lastModifiedBy>
  <dcterms:created xsi:type="dcterms:W3CDTF">2022-03-02T09:11:02Z</dcterms:created>
  <dcterms:modified xsi:type="dcterms:W3CDTF">2022-05-28T14:09:53Z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0x01010029DAB1C522B29D40A0B233C98995CCA9</vt:lpwstr>
  </property>
</Properties>
</file>