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\Desktop\Suņu laukums Patversmes ielā\"/>
    </mc:Choice>
  </mc:AlternateContent>
  <xr:revisionPtr revIDLastSave="0" documentId="13_ncr:1_{83C58E26-7045-4E77-8CB3-EFB023FAFF1E}" xr6:coauthVersionLast="47" xr6:coauthVersionMax="47" xr10:uidLastSave="{00000000-0000-0000-0000-000000000000}"/>
  <bookViews>
    <workbookView xWindow="-120" yWindow="-120" windowWidth="29040" windowHeight="1572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13" i="1"/>
  <c r="E14" i="1"/>
  <c r="E15" i="1"/>
  <c r="E16" i="1"/>
  <c r="E17" i="1"/>
  <c r="E12" i="1"/>
  <c r="E11" i="1"/>
  <c r="E10" i="1"/>
  <c r="E9" i="1"/>
  <c r="E8" i="1"/>
  <c r="E7" i="1"/>
  <c r="E5" i="1" l="1"/>
  <c r="E6" i="1"/>
  <c r="E20" i="1" l="1"/>
  <c r="E21" i="1" s="1"/>
  <c r="E22" i="1" s="1"/>
</calcChain>
</file>

<file path=xl/sharedStrings.xml><?xml version="1.0" encoding="utf-8"?>
<sst xmlns="http://schemas.openxmlformats.org/spreadsheetml/2006/main" count="40" uniqueCount="33">
  <si>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</si>
  <si>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</si>
  <si>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</si>
  <si>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</si>
  <si>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</si>
  <si>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</si>
  <si>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</si>
  <si>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</si>
  <si>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</si>
  <si>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</si>
  <si>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</si>
  <si>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</si>
  <si>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</si>
  <si>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</si>
  <si>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</si>
  <si>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Ņemot vērā žoga garumu, ir nepieciešams izmantot mazo rakšanas tehniku. Tā īre ir norādīta vadoties no šī brīža tirgus cenām un pieņemot, ka darbi aizņems 3 dienas</t>
  </si>
  <si>
    <t>Rakšanas tehnikas īre (mini ekskavators)</t>
  </si>
  <si>
    <t>Ieejas vārtiņi un to uzstādīšana (1.53 m augsts)</t>
  </si>
  <si>
    <t>Vārti divvirveramie, 1.53 m augstumā, 4 m garumā</t>
  </si>
  <si>
    <t>Metāla žogs un tā uzstādīšana (1.53 m augsts)</t>
  </si>
  <si>
    <t>Cena par metru ir norādīta vadoties no turgū pieejamajām cenām. Cenā ir iekļautas izmaksas par uzstādīšanu</t>
  </si>
  <si>
    <t>Cenā ir iekļautas izmaksas par uzstādīšanu</t>
  </si>
  <si>
    <t>Informatīvā plāksne</t>
  </si>
  <si>
    <t>Suņu trenažieris "SPICE"</t>
  </si>
  <si>
    <t>Suņu trenažieris "BARJERA"</t>
  </si>
  <si>
    <t>Suņu trenažieris "PODESTS"</t>
  </si>
  <si>
    <t>Atkritumu tvertne sadzīves atkritumiem</t>
  </si>
  <si>
    <t>Atkritumu tvertne bioloģiskiem atkritumiem</t>
  </si>
  <si>
    <t>Cena ir norādīta vadoties no tirgū pieejamām cenām</t>
  </si>
  <si>
    <t>Cena ir norādīta orientējoši</t>
  </si>
  <si>
    <t>Neparedzēti izdevumi</t>
  </si>
  <si>
    <t>Sols (ar uzstādīšanu)</t>
  </si>
  <si>
    <t>Suņu trenažieris "RIŅĶIS"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</si>
</sst>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7"/>
  <sheetViews>
    <sheetView tabSelected="1" topLeftCell="A4" workbookViewId="0">
      <selection activeCell="E20" sqref="E20:E22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4" t="s">
        <v>1</v>
      </c>
      <c r="D3" s="14" t="s">
        <v>2</v>
      </c>
      <c r="E3" s="14" t="s">
        <v>3</v>
      </c>
      <c r="F3" s="14" t="s">
        <v>4</v>
      </c>
    </row>
    <row r="4" spans="2:6" ht="32.25" thickBot="1" x14ac:dyDescent="0.3">
      <c r="B4" s="2" t="s">
        <v>10</v>
      </c>
      <c r="C4" s="15"/>
      <c r="D4" s="15"/>
      <c r="E4" s="15"/>
      <c r="F4" s="15"/>
    </row>
    <row r="5" spans="2:6" ht="19.5" thickBot="1" x14ac:dyDescent="0.3">
      <c r="B5" s="3" t="s">
        <v>5</v>
      </c>
      <c r="C5" s="7"/>
      <c r="D5" s="7"/>
      <c r="E5" s="7">
        <f>ROUND(SUM(E7:E19)/100*10,2)</f>
        <v>1887.25</v>
      </c>
      <c r="F5" s="4"/>
    </row>
    <row r="6" spans="2:6" ht="19.5" thickBot="1" x14ac:dyDescent="0.3">
      <c r="B6" s="5" t="s">
        <v>6</v>
      </c>
      <c r="C6" s="7"/>
      <c r="D6" s="7"/>
      <c r="E6" s="7">
        <f>ROUND(SUM(E7:E19)/100*3,2)</f>
        <v>566.17999999999995</v>
      </c>
      <c r="F6" s="4"/>
    </row>
    <row r="7" spans="2:6" ht="48" thickBot="1" x14ac:dyDescent="0.3">
      <c r="B7" s="5" t="s">
        <v>19</v>
      </c>
      <c r="C7" s="7">
        <v>35</v>
      </c>
      <c r="D7" s="7">
        <v>177.5</v>
      </c>
      <c r="E7" s="7">
        <f t="shared" ref="E7:E19" si="0">D7*C7</f>
        <v>6212.5</v>
      </c>
      <c r="F7" s="4" t="s">
        <v>20</v>
      </c>
    </row>
    <row r="8" spans="2:6" ht="32.25" thickBot="1" x14ac:dyDescent="0.3">
      <c r="B8" s="5" t="s">
        <v>17</v>
      </c>
      <c r="C8" s="7">
        <v>260</v>
      </c>
      <c r="D8" s="7">
        <v>2</v>
      </c>
      <c r="E8" s="7">
        <f t="shared" si="0"/>
        <v>520</v>
      </c>
      <c r="F8" s="4" t="s">
        <v>21</v>
      </c>
    </row>
    <row r="9" spans="2:6" ht="32.25" thickBot="1" x14ac:dyDescent="0.3">
      <c r="B9" s="5" t="s">
        <v>18</v>
      </c>
      <c r="C9" s="7">
        <v>560</v>
      </c>
      <c r="D9" s="7">
        <v>1</v>
      </c>
      <c r="E9" s="7">
        <f t="shared" si="0"/>
        <v>560</v>
      </c>
      <c r="F9" s="4" t="s">
        <v>21</v>
      </c>
    </row>
    <row r="10" spans="2:6" ht="79.5" thickBot="1" x14ac:dyDescent="0.3">
      <c r="B10" s="5" t="s">
        <v>16</v>
      </c>
      <c r="C10" s="7">
        <v>200</v>
      </c>
      <c r="D10" s="7">
        <v>3</v>
      </c>
      <c r="E10" s="7">
        <f t="shared" si="0"/>
        <v>600</v>
      </c>
      <c r="F10" s="4" t="s">
        <v>15</v>
      </c>
    </row>
    <row r="11" spans="2:6" ht="32.25" thickBot="1" x14ac:dyDescent="0.3">
      <c r="B11" s="5" t="s">
        <v>26</v>
      </c>
      <c r="C11" s="7">
        <v>160</v>
      </c>
      <c r="D11" s="7">
        <v>2</v>
      </c>
      <c r="E11" s="7">
        <f t="shared" si="0"/>
        <v>320</v>
      </c>
      <c r="F11" s="4" t="s">
        <v>28</v>
      </c>
    </row>
    <row r="12" spans="2:6" ht="32.25" thickBot="1" x14ac:dyDescent="0.3">
      <c r="B12" s="5" t="s">
        <v>27</v>
      </c>
      <c r="C12" s="7">
        <v>180</v>
      </c>
      <c r="D12" s="7">
        <v>2</v>
      </c>
      <c r="E12" s="7">
        <f t="shared" si="0"/>
        <v>360</v>
      </c>
      <c r="F12" s="4" t="s">
        <v>28</v>
      </c>
    </row>
    <row r="13" spans="2:6" ht="32.25" thickBot="1" x14ac:dyDescent="0.3">
      <c r="B13" s="5" t="s">
        <v>31</v>
      </c>
      <c r="C13" s="7">
        <v>600</v>
      </c>
      <c r="D13" s="7">
        <v>4</v>
      </c>
      <c r="E13" s="7">
        <f t="shared" si="0"/>
        <v>2400</v>
      </c>
      <c r="F13" s="4" t="s">
        <v>28</v>
      </c>
    </row>
    <row r="14" spans="2:6" ht="32.25" thickBot="1" x14ac:dyDescent="0.3">
      <c r="B14" s="5" t="s">
        <v>22</v>
      </c>
      <c r="C14" s="7">
        <v>200</v>
      </c>
      <c r="D14" s="7">
        <v>2</v>
      </c>
      <c r="E14" s="7">
        <f t="shared" si="0"/>
        <v>400</v>
      </c>
      <c r="F14" s="4" t="s">
        <v>28</v>
      </c>
    </row>
    <row r="15" spans="2:6" ht="16.5" thickBot="1" x14ac:dyDescent="0.3">
      <c r="B15" s="5" t="s">
        <v>23</v>
      </c>
      <c r="C15" s="7">
        <v>700</v>
      </c>
      <c r="D15" s="7">
        <v>1</v>
      </c>
      <c r="E15" s="7">
        <f t="shared" si="0"/>
        <v>700</v>
      </c>
      <c r="F15" s="4" t="s">
        <v>29</v>
      </c>
    </row>
    <row r="16" spans="2:6" ht="16.5" thickBot="1" x14ac:dyDescent="0.3">
      <c r="B16" s="5" t="s">
        <v>24</v>
      </c>
      <c r="C16" s="7">
        <v>200</v>
      </c>
      <c r="D16" s="7">
        <v>3</v>
      </c>
      <c r="E16" s="7">
        <f t="shared" si="0"/>
        <v>600</v>
      </c>
      <c r="F16" s="4" t="s">
        <v>29</v>
      </c>
    </row>
    <row r="17" spans="2:6" ht="16.5" thickBot="1" x14ac:dyDescent="0.3">
      <c r="B17" s="5" t="s">
        <v>25</v>
      </c>
      <c r="C17" s="7">
        <v>500</v>
      </c>
      <c r="D17" s="7">
        <v>1</v>
      </c>
      <c r="E17" s="7">
        <f t="shared" si="0"/>
        <v>500</v>
      </c>
      <c r="F17" s="4" t="s">
        <v>29</v>
      </c>
    </row>
    <row r="18" spans="2:6" ht="16.5" thickBot="1" x14ac:dyDescent="0.3">
      <c r="B18" s="5" t="s">
        <v>32</v>
      </c>
      <c r="C18" s="7">
        <v>700</v>
      </c>
      <c r="D18" s="7">
        <v>1</v>
      </c>
      <c r="E18" s="7">
        <f t="shared" si="0"/>
        <v>700</v>
      </c>
      <c r="F18" s="4" t="s">
        <v>29</v>
      </c>
    </row>
    <row r="19" spans="2:6" ht="16.5" thickBot="1" x14ac:dyDescent="0.3">
      <c r="B19" s="5" t="s">
        <v>30</v>
      </c>
      <c r="C19" s="7">
        <v>5000</v>
      </c>
      <c r="D19" s="7">
        <v>1</v>
      </c>
      <c r="E19" s="7">
        <f t="shared" si="0"/>
        <v>5000</v>
      </c>
      <c r="F19" s="4"/>
    </row>
    <row r="20" spans="2:6" ht="16.5" thickBot="1" x14ac:dyDescent="0.3">
      <c r="B20" s="16" t="s">
        <v>7</v>
      </c>
      <c r="C20" s="17"/>
      <c r="D20" s="18"/>
      <c r="E20" s="7">
        <f>SUM(E5:E19)</f>
        <v>21325.93</v>
      </c>
      <c r="F20" s="4"/>
    </row>
    <row r="21" spans="2:6" ht="16.5" thickBot="1" x14ac:dyDescent="0.3">
      <c r="B21" s="19" t="s">
        <v>8</v>
      </c>
      <c r="C21" s="20"/>
      <c r="D21" s="21"/>
      <c r="E21" s="9">
        <f>ROUND(E20/100*21,2)</f>
        <v>4478.45</v>
      </c>
      <c r="F21" s="4"/>
    </row>
    <row r="22" spans="2:6" ht="16.5" thickBot="1" x14ac:dyDescent="0.3">
      <c r="B22" s="11" t="s">
        <v>9</v>
      </c>
      <c r="C22" s="12"/>
      <c r="D22" s="13"/>
      <c r="E22" s="10">
        <f>E21+E20</f>
        <v>25804.38</v>
      </c>
      <c r="F22" s="4"/>
    </row>
    <row r="24" spans="2:6" ht="17.25" x14ac:dyDescent="0.25">
      <c r="B24" s="6" t="s">
        <v>12</v>
      </c>
    </row>
    <row r="25" spans="2:6" ht="17.25" x14ac:dyDescent="0.25">
      <c r="B25" s="6" t="s">
        <v>13</v>
      </c>
    </row>
    <row r="27" spans="2:6" ht="90" x14ac:dyDescent="0.25">
      <c r="B27" s="8" t="s">
        <v>14</v>
      </c>
    </row>
  </sheetData>
  <mergeCells count="7">
    <mergeCell ref="B22:D22"/>
    <mergeCell ref="C3:C4"/>
    <mergeCell ref="D3:D4"/>
    <mergeCell ref="E3:E4"/>
    <mergeCell ref="F3:F4"/>
    <mergeCell ref="B20:D20"/>
    <mergeCell ref="B21:D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A.Power</cp:lastModifiedBy>
  <dcterms:created xsi:type="dcterms:W3CDTF">2022-03-02T09:11:02Z</dcterms:created>
  <dcterms:modified xsi:type="dcterms:W3CDTF">2022-05-30T11:53:25Z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