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s Bertulis\Downloads\"/>
    </mc:Choice>
  </mc:AlternateContent>
  <xr:revisionPtr revIDLastSave="0" documentId="13_ncr:1_{CC00B166-6BD4-4C19-A75B-CEBAD68880DE}" xr6:coauthVersionLast="47" xr6:coauthVersionMax="47" xr10:uidLastSave="{00000000-0000-0000-0000-000000000000}"/>
  <bookViews>
    <workbookView xWindow="-120" yWindow="-120" windowWidth="29040" windowHeight="15720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<sst xmlns="http://schemas.openxmlformats.org/spreadsheetml/2006/main" count="29" uniqueCount="29">
  <si>
    <t>Darbu veids</t>
  </si>
  <si>
    <t>Cena par vienību, EUR (bez PVN)</t>
  </si>
  <si>
    <t>Vienību skaits</t>
  </si>
  <si>
    <t>Kopējā cena, EUR (bez PVN)</t>
  </si>
  <si>
    <t>Piezīmes</t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</si>
  <si>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</si>
  <si>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</si>
  <si>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</si>
  <si>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</si>
  <si>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</si>
  <si>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</si>
  <si>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</si>
  <si>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</si>
  <si>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r>
      <t>Projektēšana un autoruzraudzība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</si>
  <si>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t>Disku golfa laukuma plānošana - teritorijas apskate, grozu plānošana, laukuma sagatavošanas darbu plānošana. Disku golfa laukuma projekta izstrāde.</t>
  </si>
  <si>
    <r>
      <t>Būvuzraudzība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</si>
  <si>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Disku golfa grozi </t>
  </si>
  <si>
    <t>Groziem, ķēdēm jābūt cinkotiem, lai tie var izturēt ārējās vides ietekmi (lietus, sniegs), laukuma izveidei  jāizmanto tikai profesionālās disku golfa asociācijas (PDGA) apstiprināti "Championship" līmeņa grozi</t>
  </si>
  <si>
    <t>Disku golfa lielās kartes - konstrukcija, materiāli</t>
  </si>
  <si>
    <t>Karte 2x2 metri ar metāla rāmi, kas ielikts zemē</t>
  </si>
  <si>
    <t>Disku golfa starta laukumu platformas</t>
  </si>
  <si>
    <t>No koka veidotas starta platformas, pārklātas ar mākslīgo zālāju vai citu gludu materiālu, kas neuzsūc ūdeni</t>
  </si>
  <si>
    <t>Disku golfa laukuma uzstādīšana - grozi, starta zīmes, lielā karte, starta laukumi</t>
  </si>
  <si>
    <t>Grozu, starta laukumu, starta zīmju, lielās kartes novietošana</t>
  </si>
  <si>
    <t>Neparedzēti izdevumi</t>
  </si>
  <si>
    <t xml:space="preserve">Saplānota laukuma grafiskā dizaina izstrāde </t>
  </si>
  <si>
    <t xml:space="preserve">Disku golfa starta laukumu plāksnes + celiņu kartes </t>
  </si>
  <si>
    <t xml:space="preserve">Metāla plāksnes ar kāju, kas ielikta zemē. + celiņu kartes (izmantojot grafiskā dizaina izveidotos celiņu plānus), kas drukātas uz materiāla, kas iztur ārējās vides ietekmi. </t>
  </si>
  <si>
    <t>Disku golfa laukuma grafiskā dizainu izstrāde (2 lielās kartes - dizains atkarībā no novietojuma, 9 celiņu plāni)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</si>
</sst>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sheetPr>
    <pageSetUpPr fitToPage="1"/>
  </sheetPr>
  <dimension ref="B2:F21"/>
  <sheetViews>
    <sheetView tabSelected="1" workbookViewId="0">
      <selection activeCell="C7" sqref="C7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9</v>
      </c>
    </row>
    <row r="3" spans="2:6" ht="15.75" x14ac:dyDescent="0.25">
      <c r="B3" s="1" t="s">
        <v>0</v>
      </c>
      <c r="C3" s="10" t="s">
        <v>1</v>
      </c>
      <c r="D3" s="10" t="s">
        <v>2</v>
      </c>
      <c r="E3" s="10" t="s">
        <v>3</v>
      </c>
      <c r="F3" s="10" t="s">
        <v>4</v>
      </c>
    </row>
    <row r="4" spans="2:6" ht="32.25" thickBot="1" x14ac:dyDescent="0.3">
      <c r="B4" s="2" t="s">
        <v>8</v>
      </c>
      <c r="C4" s="11"/>
      <c r="D4" s="11"/>
      <c r="E4" s="11"/>
      <c r="F4" s="11"/>
    </row>
    <row r="5" spans="2:6" ht="60" x14ac:dyDescent="0.25">
      <c r="B5" s="18" t="s">
        <v>13</v>
      </c>
      <c r="C5" s="19">
        <v>2500</v>
      </c>
      <c r="D5" s="19">
        <v>1</v>
      </c>
      <c r="E5" s="20">
        <f t="shared" ref="E5:E13" si="0">C5*D5</f>
        <v>2500</v>
      </c>
      <c r="F5" s="18" t="s">
        <v>14</v>
      </c>
    </row>
    <row r="6" spans="2:6" ht="17.25" x14ac:dyDescent="0.25">
      <c r="B6" s="18" t="s">
        <v>15</v>
      </c>
      <c r="C6" s="19">
        <v>750</v>
      </c>
      <c r="D6" s="19">
        <v>1</v>
      </c>
      <c r="E6" s="20">
        <f t="shared" si="0"/>
        <v>750</v>
      </c>
      <c r="F6" s="18"/>
    </row>
    <row r="7" spans="2:6" ht="45" x14ac:dyDescent="0.25">
      <c r="B7" s="18" t="s">
        <v>28</v>
      </c>
      <c r="C7" s="20">
        <v>750</v>
      </c>
      <c r="D7" s="20">
        <v>1</v>
      </c>
      <c r="E7" s="20">
        <f t="shared" si="0"/>
        <v>750</v>
      </c>
      <c r="F7" s="18" t="s">
        <v>25</v>
      </c>
    </row>
    <row r="8" spans="2:6" ht="90" x14ac:dyDescent="0.25">
      <c r="B8" s="18" t="s">
        <v>16</v>
      </c>
      <c r="C8" s="20">
        <v>600</v>
      </c>
      <c r="D8" s="20">
        <v>9</v>
      </c>
      <c r="E8" s="20">
        <f t="shared" si="0"/>
        <v>5400</v>
      </c>
      <c r="F8" s="18" t="s">
        <v>17</v>
      </c>
    </row>
    <row r="9" spans="2:6" ht="60" x14ac:dyDescent="0.25">
      <c r="B9" s="18" t="s">
        <v>26</v>
      </c>
      <c r="C9" s="20">
        <v>200</v>
      </c>
      <c r="D9" s="20">
        <v>9</v>
      </c>
      <c r="E9" s="20">
        <f t="shared" si="0"/>
        <v>1800</v>
      </c>
      <c r="F9" s="18" t="s">
        <v>27</v>
      </c>
    </row>
    <row r="10" spans="2:6" ht="30" x14ac:dyDescent="0.25">
      <c r="B10" s="18" t="s">
        <v>18</v>
      </c>
      <c r="C10" s="20">
        <v>500</v>
      </c>
      <c r="D10" s="20">
        <v>2</v>
      </c>
      <c r="E10" s="20">
        <f t="shared" si="0"/>
        <v>1000</v>
      </c>
      <c r="F10" s="18" t="s">
        <v>19</v>
      </c>
    </row>
    <row r="11" spans="2:6" ht="45" x14ac:dyDescent="0.25">
      <c r="B11" s="18" t="s">
        <v>20</v>
      </c>
      <c r="C11" s="20">
        <v>400</v>
      </c>
      <c r="D11" s="20">
        <v>9</v>
      </c>
      <c r="E11" s="20">
        <f t="shared" si="0"/>
        <v>3600</v>
      </c>
      <c r="F11" s="18" t="s">
        <v>21</v>
      </c>
    </row>
    <row r="12" spans="2:6" ht="30" x14ac:dyDescent="0.25">
      <c r="B12" s="18" t="s">
        <v>22</v>
      </c>
      <c r="C12" s="20">
        <v>1000</v>
      </c>
      <c r="D12" s="20">
        <v>1</v>
      </c>
      <c r="E12" s="20">
        <f t="shared" si="0"/>
        <v>1000</v>
      </c>
      <c r="F12" s="18" t="s">
        <v>23</v>
      </c>
    </row>
    <row r="13" spans="2:6" ht="15.75" thickBot="1" x14ac:dyDescent="0.3">
      <c r="B13" s="18" t="s">
        <v>24</v>
      </c>
      <c r="C13" s="20">
        <v>2000</v>
      </c>
      <c r="D13" s="20">
        <v>1</v>
      </c>
      <c r="E13" s="20">
        <f t="shared" si="0"/>
        <v>2000</v>
      </c>
      <c r="F13" s="18"/>
    </row>
    <row r="14" spans="2:6" ht="16.5" thickBot="1" x14ac:dyDescent="0.3">
      <c r="B14" s="12" t="s">
        <v>5</v>
      </c>
      <c r="C14" s="13"/>
      <c r="D14" s="14"/>
      <c r="E14" s="5">
        <f>SUM(E5:E13)</f>
        <v>18800</v>
      </c>
      <c r="F14" s="3"/>
    </row>
    <row r="15" spans="2:6" ht="16.5" thickBot="1" x14ac:dyDescent="0.3">
      <c r="B15" s="15" t="s">
        <v>6</v>
      </c>
      <c r="C15" s="16"/>
      <c r="D15" s="17"/>
      <c r="E15" s="21">
        <f>E14*0.21</f>
        <v>3948</v>
      </c>
      <c r="F15" s="3"/>
    </row>
    <row r="16" spans="2:6" ht="16.5" thickBot="1" x14ac:dyDescent="0.3">
      <c r="B16" s="7" t="s">
        <v>7</v>
      </c>
      <c r="C16" s="8"/>
      <c r="D16" s="9"/>
      <c r="E16" s="5">
        <f>E14+E15</f>
        <v>22748</v>
      </c>
      <c r="F16" s="3"/>
    </row>
    <row r="18" spans="2:2" ht="17.25" x14ac:dyDescent="0.25">
      <c r="B18" s="4" t="s">
        <v>10</v>
      </c>
    </row>
    <row r="19" spans="2:2" ht="17.25" x14ac:dyDescent="0.25">
      <c r="B19" s="4" t="s">
        <v>11</v>
      </c>
    </row>
    <row r="21" spans="2:2" ht="90" x14ac:dyDescent="0.25">
      <c r="B21" s="6" t="s">
        <v>12</v>
      </c>
    </row>
  </sheetData>
  <mergeCells count="7">
    <mergeCell ref="B16:D16"/>
    <mergeCell ref="C3:C4"/>
    <mergeCell ref="D3:D4"/>
    <mergeCell ref="E3:E4"/>
    <mergeCell ref="F3:F4"/>
    <mergeCell ref="B14:D14"/>
    <mergeCell ref="B15:D15"/>
  </mergeCells>
  <pageMargins left="0.7" right="0.7" top="0.75" bottom="0.75" header="0.3" footer="0.3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29DAB1C522B29D40A0B233C98995CCA9" ma:contentTypeVersion="2" ma:contentTypeDescription="Izveidot jaunu dokumentu." ma:contentTypeScope="" ma:versionID="e4782dd3a5ec2caa6e8a3e1ce9a28c04">
  <xsd:schema xmlns:xsd="http://www.w3.org/2001/XMLSchema" xmlns:xs="http://www.w3.org/2001/XMLSchema" xmlns:p="http://schemas.microsoft.com/office/2006/metadata/properties" xmlns:ns3="e140eea6-5aa3-4a93-9d9e-6a8ab9f1c1b3" targetNamespace="http://schemas.microsoft.com/office/2006/metadata/properties" ma:root="true" ma:fieldsID="49746a5ff2632ce1f41f91ecf69a567c" ns3:_="">
    <xsd:import namespace="e140eea6-5aa3-4a93-9d9e-6a8ab9f1c1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0eea6-5aa3-4a93-9d9e-6a8ab9f1c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AEE3D7-E94B-458A-B563-EA1BFAB22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40eea6-5aa3-4a93-9d9e-6a8ab9f1c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Martins Bertulis</cp:lastModifiedBy>
  <cp:lastPrinted>2022-05-30T18:24:07Z</cp:lastPrinted>
  <dcterms:created xsi:type="dcterms:W3CDTF">2022-03-02T09:11:02Z</dcterms:created>
  <dcterms:modified xsi:type="dcterms:W3CDTF">2022-05-30T18:24:44Z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