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riga.sharepoint.com/sites/Apkaimjuattstbasnodaa/Koplietojamie dokumenti/General/LB projekti/!Konkurss 2023/Pieteiktie projekti/41 -2075-sd-Atpūtas un sauļošanās zona Ķengaragā/"/>
    </mc:Choice>
  </mc:AlternateContent>
  <xr:revisionPtr revIDLastSave="0" documentId="8_{414B4CBE-5022-4725-A80A-AA172F3BB2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377JfwmtaexDW0xp2sZ3cf5L9h0foB57o4jVFTyGEs="/>
    </ext>
  </extLst>
</workbook>
</file>

<file path=xl/calcChain.xml><?xml version="1.0" encoding="utf-8"?>
<calcChain xmlns="http://schemas.openxmlformats.org/spreadsheetml/2006/main">
  <c r="E18" i="1" l="1"/>
  <c r="E17" i="1"/>
  <c r="E21" i="1" s="1"/>
  <c r="E15" i="1"/>
  <c r="E19" i="1" l="1"/>
</calcChain>
</file>

<file path=xl/sharedStrings.xml><?xml version="1.0" encoding="utf-8"?>
<sst xmlns="http://schemas.openxmlformats.org/spreadsheetml/2006/main" count="28" uniqueCount="28">
  <si>
    <t>1. Paredzamās darbu izmaksas.</t>
  </si>
  <si>
    <t>Darbu veids</t>
  </si>
  <si>
    <t>Cena par vienību, EUR (ar PVN)</t>
  </si>
  <si>
    <t>Vienību skaits</t>
  </si>
  <si>
    <t>Kopējā cena, EUR (ar PVN)</t>
  </si>
  <si>
    <t>Piezīmes</t>
  </si>
  <si>
    <t>Darbu veids vai konstruktīvā elementa nosaukums, apraksts</t>
  </si>
  <si>
    <t>1. Sauļošanās krēsls</t>
  </si>
  <si>
    <t>2. Piknika galds ar grilu. komplekts</t>
  </si>
  <si>
    <t>3. Atkritumu urna</t>
  </si>
  <si>
    <t>4. Pārģērbšanās kabīne</t>
  </si>
  <si>
    <t>5. Biotualete</t>
  </si>
  <si>
    <t>6.  Velonovietne</t>
  </si>
  <si>
    <t>7. Informatīvais stends</t>
  </si>
  <si>
    <t>8. Zīme "Peldēties aizliegts"</t>
  </si>
  <si>
    <t>9. Margas ap tauvošanas riņķiem</t>
  </si>
  <si>
    <t>10. Smiltis reljefa izlīdzināšanai</t>
  </si>
  <si>
    <t>Uzstadīšanas darbi</t>
  </si>
  <si>
    <t>Rezerve neparedzētiem izdevumiem</t>
  </si>
  <si>
    <t>1 gab.</t>
  </si>
  <si>
    <r>
      <rPr>
        <i/>
        <sz val="12"/>
        <color theme="1"/>
        <rFont val="Times New Roman"/>
        <family val="1"/>
        <charset val="186"/>
      </rP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</si>
  <si>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rPr>
        <i/>
        <sz val="12"/>
        <color theme="1"/>
        <rFont val="Times New Roman"/>
        <family val="1"/>
        <charset val="186"/>
      </rP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</si>
  <si>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PAVISAM KOPĀ BEZ PVN</t>
  </si>
  <si>
    <t>PVN</t>
  </si>
  <si>
    <t>PAVISAM KOPĀ AR PVN</t>
  </si>
  <si>
    <r>
      <rPr>
        <sz val="11"/>
        <color theme="1"/>
        <rFont val="Calibri"/>
        <family val="2"/>
        <charset val="186"/>
      </rPr>
      <t xml:space="preserve">1 </t>
    </r>
    <r>
      <rPr>
        <b/>
        <sz val="11"/>
        <color theme="1"/>
        <rFont val="Calibri"/>
        <family val="2"/>
        <charset val="186"/>
      </rPr>
      <t>Vismaz 10 %</t>
    </r>
    <r>
      <rPr>
        <sz val="11"/>
        <color theme="1"/>
        <rFont val="Calibri"/>
        <family val="2"/>
        <charset val="186"/>
      </rPr>
      <t xml:space="preserve"> no projekta īstenošanas izmaksām.</t>
    </r>
  </si>
  <si>
    <r>
      <rPr>
        <sz val="11"/>
        <color theme="1"/>
        <rFont val="Calibri"/>
        <family val="2"/>
        <charset val="186"/>
      </rPr>
      <t>2</t>
    </r>
    <r>
      <rPr>
        <sz val="11"/>
        <color theme="1"/>
        <rFont val="Calibri"/>
        <family val="2"/>
        <charset val="186"/>
      </rPr>
      <t xml:space="preserve"> </t>
    </r>
    <r>
      <rPr>
        <b/>
        <sz val="11"/>
        <color theme="1"/>
        <rFont val="Calibri"/>
        <family val="2"/>
        <charset val="186"/>
      </rPr>
      <t>Vismaz 3 %</t>
    </r>
    <r>
      <rPr>
        <sz val="11"/>
        <color theme="1"/>
        <rFont val="Calibri"/>
        <family val="2"/>
        <charset val="186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</si>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</sst>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sz val="11"/>
      <name val="Calibri"/>
      <family val="2"/>
      <charset val="186"/>
    </font>
    <font>
      <i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</font>
    <font>
      <i/>
      <sz val="11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4" fillId="0" borderId="4" xfId="0" applyFont="1" applyBorder="1" applyAlignment="1">
      <alignment horizontal="right" vertical="center" wrapText="1"/>
    </xf>
    <xf numFmtId="0" fontId="3" fillId="0" borderId="5" xfId="0" applyFont="1" applyBorder="1"/>
    <xf numFmtId="0" fontId="3" fillId="0" borderId="6" xfId="0" applyFont="1" applyBorder="1"/>
    <xf numFmtId="0" fontId="4" fillId="0" borderId="7" xfId="0" applyFont="1" applyBorder="1" applyAlignment="1">
      <alignment horizontal="right" vertical="center" wrapText="1"/>
    </xf>
    <xf numFmtId="0" fontId="0" fillId="0" borderId="0" xfId="0" applyFont="1" applyAlignment="1"/>
    <xf numFmtId="0" fontId="3" fillId="0" borderId="8" xfId="0" applyFont="1" applyBorder="1"/>
    <xf numFmtId="0" fontId="4" fillId="0" borderId="9" xfId="0" applyFont="1" applyBorder="1" applyAlignment="1">
      <alignment horizontal="right" vertical="center" wrapText="1"/>
    </xf>
    <xf numFmtId="0" fontId="3" fillId="0" borderId="10" xfId="0" applyFont="1" applyBorder="1"/>
    <xf numFmtId="0" fontId="3" fillId="0" borderId="3" xfId="0" applyFont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000"/>
  <sheetViews>
    <sheetView tabSelected="1" workbookViewId="0">
      <selection activeCell="B21" sqref="B21:D21"/>
    </sheetView>
  </sheetViews>
  <sheetFormatPr defaultColWidth="14.44140625" defaultRowHeight="15" customHeight="1" x14ac:dyDescent="0.3"/>
  <cols>
    <col min="1" max="1" width="8.6640625" customWidth="1"/>
    <col min="2" max="2" width="46.33203125" customWidth="1"/>
    <col min="3" max="3" width="16.44140625" customWidth="1"/>
    <col min="4" max="4" width="12.5546875" customWidth="1"/>
    <col min="5" max="5" width="18.44140625" customWidth="1"/>
    <col min="6" max="6" width="40" customWidth="1"/>
    <col min="7" max="26" width="8.6640625" customWidth="1"/>
  </cols>
  <sheetData>
    <row r="2" spans="2:6" ht="14.4" x14ac:dyDescent="0.3">
      <c r="B2" s="1" t="s">
        <v>0</v>
      </c>
    </row>
    <row r="3" spans="2:6" ht="16.2" x14ac:dyDescent="0.3">
      <c r="B3" s="2" t="s">
        <v>1</v>
      </c>
      <c r="C3" s="13" t="s">
        <v>2</v>
      </c>
      <c r="D3" s="13" t="s">
        <v>3</v>
      </c>
      <c r="E3" s="13" t="s">
        <v>4</v>
      </c>
      <c r="F3" s="13" t="s">
        <v>5</v>
      </c>
    </row>
    <row r="4" spans="2:6" ht="32.4" x14ac:dyDescent="0.3">
      <c r="B4" s="3" t="s">
        <v>6</v>
      </c>
      <c r="C4" s="14"/>
      <c r="D4" s="14"/>
      <c r="E4" s="14"/>
      <c r="F4" s="14"/>
    </row>
    <row r="5" spans="2:6" ht="15.6" x14ac:dyDescent="0.3">
      <c r="B5" s="4" t="s">
        <v>7</v>
      </c>
      <c r="C5" s="5">
        <v>500</v>
      </c>
      <c r="D5" s="5">
        <v>18</v>
      </c>
      <c r="E5" s="5">
        <v>9000</v>
      </c>
      <c r="F5" s="6"/>
    </row>
    <row r="6" spans="2:6" ht="15.6" x14ac:dyDescent="0.3">
      <c r="B6" s="7" t="s">
        <v>8</v>
      </c>
      <c r="C6" s="5">
        <v>4000</v>
      </c>
      <c r="D6" s="5">
        <v>6</v>
      </c>
      <c r="E6" s="5">
        <v>24000</v>
      </c>
      <c r="F6" s="6"/>
    </row>
    <row r="7" spans="2:6" ht="15.6" x14ac:dyDescent="0.3">
      <c r="B7" s="7" t="s">
        <v>9</v>
      </c>
      <c r="C7" s="5">
        <v>1000</v>
      </c>
      <c r="D7" s="5">
        <v>9</v>
      </c>
      <c r="E7" s="5">
        <v>9000</v>
      </c>
      <c r="F7" s="6"/>
    </row>
    <row r="8" spans="2:6" ht="15.6" x14ac:dyDescent="0.3">
      <c r="B8" s="7" t="s">
        <v>10</v>
      </c>
      <c r="C8" s="5">
        <v>3000</v>
      </c>
      <c r="D8" s="5">
        <v>1</v>
      </c>
      <c r="E8" s="5">
        <v>3000</v>
      </c>
      <c r="F8" s="6"/>
    </row>
    <row r="9" spans="2:6" ht="15.6" x14ac:dyDescent="0.3">
      <c r="B9" s="7" t="s">
        <v>11</v>
      </c>
      <c r="C9" s="5">
        <v>600</v>
      </c>
      <c r="D9" s="5">
        <v>1</v>
      </c>
      <c r="E9" s="5">
        <v>600</v>
      </c>
      <c r="F9" s="6"/>
    </row>
    <row r="10" spans="2:6" ht="15.6" x14ac:dyDescent="0.3">
      <c r="B10" s="7" t="s">
        <v>12</v>
      </c>
      <c r="C10" s="5">
        <v>500</v>
      </c>
      <c r="D10" s="5">
        <v>1</v>
      </c>
      <c r="E10" s="5">
        <v>500</v>
      </c>
      <c r="F10" s="6"/>
    </row>
    <row r="11" spans="2:6" ht="15.6" x14ac:dyDescent="0.3">
      <c r="B11" s="7" t="s">
        <v>13</v>
      </c>
      <c r="C11" s="5">
        <v>1500</v>
      </c>
      <c r="D11" s="5">
        <v>2</v>
      </c>
      <c r="E11" s="5">
        <v>3000</v>
      </c>
      <c r="F11" s="6"/>
    </row>
    <row r="12" spans="2:6" ht="15.6" x14ac:dyDescent="0.3">
      <c r="B12" s="7" t="s">
        <v>14</v>
      </c>
      <c r="C12" s="5">
        <v>200</v>
      </c>
      <c r="D12" s="5">
        <v>2</v>
      </c>
      <c r="E12" s="5">
        <v>400</v>
      </c>
      <c r="F12" s="6"/>
    </row>
    <row r="13" spans="2:6" ht="15.6" x14ac:dyDescent="0.3">
      <c r="B13" s="7" t="s">
        <v>15</v>
      </c>
      <c r="C13" s="5">
        <v>300</v>
      </c>
      <c r="D13" s="5">
        <v>2</v>
      </c>
      <c r="E13" s="5">
        <v>600</v>
      </c>
      <c r="F13" s="6"/>
    </row>
    <row r="14" spans="2:6" ht="15.6" x14ac:dyDescent="0.3">
      <c r="B14" s="7" t="s">
        <v>16</v>
      </c>
      <c r="C14" s="5">
        <v>100</v>
      </c>
      <c r="D14" s="5">
        <v>6</v>
      </c>
      <c r="E14" s="5">
        <v>600</v>
      </c>
      <c r="F14" s="6"/>
    </row>
    <row r="15" spans="2:6" ht="15.6" x14ac:dyDescent="0.3">
      <c r="B15" s="7" t="s">
        <v>17</v>
      </c>
      <c r="C15" s="5">
        <v>75</v>
      </c>
      <c r="D15" s="5">
        <v>40</v>
      </c>
      <c r="E15" s="6">
        <f>C15*D15</f>
        <v>3000</v>
      </c>
      <c r="F15" s="6"/>
    </row>
    <row r="16" spans="2:6" ht="15.6" x14ac:dyDescent="0.3">
      <c r="B16" s="7" t="s">
        <v>18</v>
      </c>
      <c r="C16" s="5">
        <v>5000</v>
      </c>
      <c r="D16" s="5" t="s">
        <v>19</v>
      </c>
      <c r="E16" s="5">
        <v>5000</v>
      </c>
      <c r="F16" s="6"/>
    </row>
    <row r="17" spans="2:6" ht="18.600000000000001" x14ac:dyDescent="0.3">
      <c r="B17" s="8" t="s">
        <v>20</v>
      </c>
      <c r="C17" s="6"/>
      <c r="D17" s="6"/>
      <c r="E17" s="6">
        <f>SUM(E5:E16)*0.1</f>
        <v>5870</v>
      </c>
      <c r="F17" s="6"/>
    </row>
    <row r="18" spans="2:6" ht="18.600000000000001" x14ac:dyDescent="0.3">
      <c r="B18" s="9" t="s">
        <v>21</v>
      </c>
      <c r="C18" s="6"/>
      <c r="D18" s="6"/>
      <c r="E18" s="6">
        <f>SUM(E5:E16)*0.03</f>
        <v>1761</v>
      </c>
      <c r="F18" s="6"/>
    </row>
    <row r="19" spans="2:6" ht="15.6" x14ac:dyDescent="0.3">
      <c r="B19" s="15" t="s">
        <v>22</v>
      </c>
      <c r="C19" s="16"/>
      <c r="D19" s="17"/>
      <c r="E19" s="6">
        <f>ROUND(SUM(E5:E18)/1.21,2)</f>
        <v>54819.01</v>
      </c>
      <c r="F19" s="6"/>
    </row>
    <row r="20" spans="2:6" ht="15.6" x14ac:dyDescent="0.3">
      <c r="B20" s="18" t="s">
        <v>23</v>
      </c>
      <c r="C20" s="19"/>
      <c r="D20" s="20"/>
      <c r="E20" s="10">
        <v>0.21</v>
      </c>
      <c r="F20" s="6"/>
    </row>
    <row r="21" spans="2:6" ht="15.75" customHeight="1" x14ac:dyDescent="0.3">
      <c r="B21" s="21" t="s">
        <v>24</v>
      </c>
      <c r="C21" s="22"/>
      <c r="D21" s="23"/>
      <c r="E21" s="6">
        <f>SUM(E5:E18)</f>
        <v>66331</v>
      </c>
      <c r="F21" s="6"/>
    </row>
    <row r="22" spans="2:6" ht="15.75" customHeight="1" x14ac:dyDescent="0.3"/>
    <row r="23" spans="2:6" ht="15.75" customHeight="1" x14ac:dyDescent="0.3">
      <c r="B23" s="11" t="s">
        <v>25</v>
      </c>
    </row>
    <row r="24" spans="2:6" ht="15.75" customHeight="1" x14ac:dyDescent="0.3">
      <c r="B24" s="11" t="s">
        <v>26</v>
      </c>
    </row>
    <row r="25" spans="2:6" ht="15.75" customHeight="1" x14ac:dyDescent="0.3"/>
    <row r="26" spans="2:6" ht="15.75" customHeight="1" x14ac:dyDescent="0.3">
      <c r="B26" s="12" t="s">
        <v>27</v>
      </c>
    </row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7">
    <mergeCell ref="B20:D20"/>
    <mergeCell ref="B21:D21"/>
    <mergeCell ref="C3:C4"/>
    <mergeCell ref="D3:D4"/>
    <mergeCell ref="E3:E4"/>
    <mergeCell ref="F3:F4"/>
    <mergeCell ref="B19:D19"/>
  </mergeCells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5" ma:contentTypeDescription="Izveidot jaunu dokumentu." ma:contentTypeScope="" ma:versionID="ebae326f37ece9863f993ee6507450ee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c33c5f46808656aaa992fa4529223e4c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83fbfe-7740-43e6-815d-afa1855403a0">
      <Terms xmlns="http://schemas.microsoft.com/office/infopath/2007/PartnerControls"/>
    </lcf76f155ced4ddcb4097134ff3c332f>
    <TaxCatchAll xmlns="73af780e-0aed-4c31-b607-e2ca7c0eef41" xsi:nil="true"/>
  </documentManagement>
</p:properties>
</file>

<file path=customXml/itemProps1.xml><?xml version="1.0" encoding="utf-8"?>
<ds:datastoreItem xmlns:ds="http://schemas.openxmlformats.org/officeDocument/2006/customXml" ds:itemID="{F7320539-E29B-4510-8E7D-1543AAF01985}"/>
</file>

<file path=customXml/itemProps2.xml><?xml version="1.0" encoding="utf-8"?>
<ds:datastoreItem xmlns:ds="http://schemas.openxmlformats.org/officeDocument/2006/customXml" ds:itemID="{DB6FAE7C-E5AC-47ED-9276-1A175ECEA8F8}"/>
</file>

<file path=customXml/itemProps3.xml><?xml version="1.0" encoding="utf-8"?>
<ds:datastoreItem xmlns:ds="http://schemas.openxmlformats.org/officeDocument/2006/customXml" ds:itemID="{9D4643B3-2E10-405D-8911-F8D783B6C7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Ligita Petrova</cp:lastModifiedBy>
  <dcterms:created xsi:type="dcterms:W3CDTF">2022-03-02T09:11:02Z</dcterms:created>
  <dcterms:modified xsi:type="dcterms:W3CDTF">2023-06-01T10:51:46Z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0x0101007873B0AAC640D449AD05999C4AE12BC5</vt:lpwstr>
  </property>
</Properties>
</file>