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/>
  <mc:AlternateContent xmlns:mc="http://schemas.openxmlformats.org/markup-compatibility/2006">
    <mc:Choice Requires="x15">
      <x15ac:absPath xmlns:x15ac="http://schemas.microsoft.com/office/spreadsheetml/2010/11/ac" url="C:\Users\Дмитрий\Desktop\shared folder\Bērnu laukums\Finala versija\"/>
    </mc:Choice>
  </mc:AlternateContent>
  <xr:revisionPtr revIDLastSave="0" documentId="11_1594AC60532907091D4A2CBC232674116D153A77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39" i="2" l="1"/>
  <c r="E38" i="2"/>
  <c r="E36" i="2"/>
  <c r="E35" i="2"/>
  <c r="E33" i="2"/>
  <c r="E32" i="2"/>
  <c r="E31" i="2"/>
  <c r="E29" i="2"/>
  <c r="E28" i="2"/>
  <c r="E27" i="2"/>
  <c r="E26" i="2"/>
  <c r="E25" i="2"/>
  <c r="E24" i="2"/>
  <c r="E23" i="2"/>
  <c r="E21" i="2"/>
  <c r="E20" i="2"/>
  <c r="E19" i="2"/>
  <c r="E18" i="2"/>
  <c r="E16" i="2"/>
  <c r="E15" i="2"/>
  <c r="E14" i="2"/>
  <c r="E13" i="2"/>
  <c r="E10" i="2"/>
  <c r="E9" i="2"/>
  <c r="E8" i="2"/>
  <c r="E6" i="2"/>
  <c r="E5" i="2"/>
  <c r="E41" i="2" l="1"/>
  <c r="E42" i="2" l="1"/>
  <c r="E43" i="2" s="1"/>
</calcChain>
</file>

<file path=xl/sharedStrings.xml><?xml version="1.0" encoding="utf-8"?>
<sst xmlns="http://schemas.openxmlformats.org/spreadsheetml/2006/main" count="62" uniqueCount="60">
  <si>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</si>
  <si>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</si>
  <si>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</si>
  <si>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</si>
  <si>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</si>
  <si>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</si>
  <si>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</si>
  <si>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</si>
  <si>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t>10 % no projekta īstenošanas izmaksām</t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</si>
  <si>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</si>
  <si>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3 % no projekta īstenošanas izmaksām</t>
  </si>
  <si>
    <t>Demontāžas darbi</t>
  </si>
  <si>
    <t>Esošas smilšu kastes demontāža un utilizācija</t>
  </si>
  <si>
    <t>Esošas degradējošā koka sola un urnas demontāža un utilizācija</t>
  </si>
  <si>
    <t>Esošas koka sola uz metāla balstiem demontāža un utilizācija</t>
  </si>
  <si>
    <t>Betona plaksnes demontāža šūpoļu zonā un utilizācija</t>
  </si>
  <si>
    <t>Pamatnes sagatavošana un seguma veidošana</t>
  </si>
  <si>
    <t>Augu zemes noņemšana, m2</t>
  </si>
  <si>
    <t>Drenējošās kārtas būvniecība, m2</t>
  </si>
  <si>
    <t>Minerālmateriālu pamata nesošās kārtas būvniecība, m2</t>
  </si>
  <si>
    <t>Gumijas mulčas seguma veidošana, m2</t>
  </si>
  <si>
    <t>Seguma veidošana paredzēta tikai aprīkojuma drošības zonās</t>
  </si>
  <si>
    <t>Parka soli un urnas</t>
  </si>
  <si>
    <t>Parka sols ar betona kājām, ar atzveltni (450x450x1800)</t>
  </si>
  <si>
    <t>Parka sols ar betona kājām, ar atzveltni TRGAa1800 (450x450x1800)</t>
  </si>
  <si>
    <t>Parka sols ar betona kājām bez atzveltnes ar betona urnu (450x450x4000)</t>
  </si>
  <si>
    <t>Parka sols ar betona kājām bez atzveltnes ar betona urnu TRGA4000B (450x450x4000)</t>
  </si>
  <si>
    <t>Betona atkritumu urna (500x500x400)</t>
  </si>
  <si>
    <t>Betona atkritumu urna TRGA40 (500x500x400)</t>
  </si>
  <si>
    <t>Parka solu un atkritumu urnu piegāde un uzstādīšana, t. sk. papildmateriāli</t>
  </si>
  <si>
    <t>A zona pašiem mazākajiem (1-3 gadi)</t>
  </si>
  <si>
    <t>Smilšu kaste</t>
  </si>
  <si>
    <t>TE332 Smilšu kaste</t>
  </si>
  <si>
    <t>Smilts smilšu kastei</t>
  </si>
  <si>
    <t>Bērnu rotaļu komplekss</t>
  </si>
  <si>
    <t xml:space="preserve">Rotaļu kompleks Minisweet 0111 </t>
  </si>
  <si>
    <t>Rotaļu iekārta "Automašīna"</t>
  </si>
  <si>
    <t>Automašīna "Džips" 0820</t>
  </si>
  <si>
    <t>Atsperšūpoles "Mocītis"</t>
  </si>
  <si>
    <t>Atsperšūpoles "Mocītis" 0603</t>
  </si>
  <si>
    <t>Atsperšūpoles "Ekskavators"</t>
  </si>
  <si>
    <t>Atsperšūpoles "Ekskavators" 0633</t>
  </si>
  <si>
    <t>Aprīkojuma uzstādīšana. Iekļauta preces komplektēšana, montāža un izejmateriāli</t>
  </si>
  <si>
    <t>B zona šūpošanas zona</t>
  </si>
  <si>
    <t>Šūpoles visiem ST1494+zīdaiņu sēdeklītis</t>
  </si>
  <si>
    <t>Šūpoles visiem ST1494+Šūpoļu sēdeklis R2</t>
  </si>
  <si>
    <t>Līdzsvara šūpoles</t>
  </si>
  <si>
    <t>Līdzsvara šūpoles SWING ST0524</t>
  </si>
  <si>
    <t>C zona aktīviem pirmsskolniekiem (2-6 gadi) un skolēniem (6-12 gadi)</t>
  </si>
  <si>
    <t>Rotaļu komplekss</t>
  </si>
  <si>
    <t>Rotaļu komplekss WD1412+kompozīta materiāls</t>
  </si>
  <si>
    <t>Dažādi darbi</t>
  </si>
  <si>
    <t>Teritorijas sakārtošana un labiekārtošana pēc aprīkojuma uzstādīšanas</t>
  </si>
  <si>
    <t>Papildizmaksas un virsizdevumi , t.sk. arborista pakalpojumi, ģeodēziskā kontrolkartēšana pēc nepieciešamības</t>
  </si>
  <si>
    <t>PAVISAM KOPĀ BEZ PVN</t>
  </si>
  <si>
    <t>PVN</t>
  </si>
  <si>
    <t>PAVISAM KOPĀ AR PVN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</si>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</sst>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/>
    </xf>
    <xf numFmtId="2" fontId="0" fillId="0" borderId="0" xfId="0" applyNumberFormat="1"/>
    <xf numFmtId="0" fontId="7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8"/>
  <sheetViews>
    <sheetView tabSelected="1" workbookViewId="0">
      <selection activeCell="I7" sqref="I7"/>
    </sheetView>
  </sheetViews>
  <sheetFormatPr defaultRowHeight="1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>
      <c r="B2" t="s">
        <v>0</v>
      </c>
    </row>
    <row r="3" spans="2:6" ht="15.75">
      <c r="B3" s="10" t="s">
        <v>1</v>
      </c>
      <c r="C3" s="15" t="s">
        <v>2</v>
      </c>
      <c r="D3" s="15" t="s">
        <v>3</v>
      </c>
      <c r="E3" s="15" t="s">
        <v>4</v>
      </c>
      <c r="F3" s="15" t="s">
        <v>5</v>
      </c>
    </row>
    <row r="4" spans="2:6" ht="32.25" thickBot="1">
      <c r="B4" s="11" t="s">
        <v>6</v>
      </c>
      <c r="C4" s="16"/>
      <c r="D4" s="16"/>
      <c r="E4" s="16"/>
      <c r="F4" s="16"/>
    </row>
    <row r="5" spans="2:6" ht="19.5" thickBot="1">
      <c r="B5" s="1" t="s">
        <v>7</v>
      </c>
      <c r="C5" s="6">
        <v>4862.8</v>
      </c>
      <c r="D5" s="6">
        <v>1</v>
      </c>
      <c r="E5" s="6">
        <f>ROUND(C5*D5,2)</f>
        <v>4862.8</v>
      </c>
      <c r="F5" s="2" t="s">
        <v>8</v>
      </c>
    </row>
    <row r="6" spans="2:6" ht="19.5" thickBot="1">
      <c r="B6" s="3" t="s">
        <v>9</v>
      </c>
      <c r="C6" s="6">
        <v>1458.84</v>
      </c>
      <c r="D6" s="6">
        <v>1</v>
      </c>
      <c r="E6" s="6">
        <f t="shared" ref="E6:E39" si="0">ROUND(C6*D6,2)</f>
        <v>1458.84</v>
      </c>
      <c r="F6" s="2" t="s">
        <v>10</v>
      </c>
    </row>
    <row r="7" spans="2:6" ht="16.5" thickBot="1">
      <c r="B7" s="8" t="s">
        <v>11</v>
      </c>
      <c r="C7" s="6"/>
      <c r="D7" s="6"/>
      <c r="E7" s="6"/>
      <c r="F7" s="2"/>
    </row>
    <row r="8" spans="2:6" ht="16.5" thickBot="1">
      <c r="B8" s="3" t="s">
        <v>12</v>
      </c>
      <c r="C8" s="6">
        <v>25</v>
      </c>
      <c r="D8" s="6">
        <v>1</v>
      </c>
      <c r="E8" s="6">
        <f t="shared" si="0"/>
        <v>25</v>
      </c>
      <c r="F8" s="2"/>
    </row>
    <row r="9" spans="2:6" ht="32.25" thickBot="1">
      <c r="B9" s="3" t="s">
        <v>13</v>
      </c>
      <c r="C9" s="6">
        <v>25</v>
      </c>
      <c r="D9" s="6">
        <v>2</v>
      </c>
      <c r="E9" s="6">
        <f t="shared" si="0"/>
        <v>50</v>
      </c>
      <c r="F9" s="2"/>
    </row>
    <row r="10" spans="2:6" ht="32.25" thickBot="1">
      <c r="B10" s="3" t="s">
        <v>14</v>
      </c>
      <c r="C10" s="6">
        <v>25</v>
      </c>
      <c r="D10" s="6">
        <v>1</v>
      </c>
      <c r="E10" s="6">
        <f t="shared" si="0"/>
        <v>25</v>
      </c>
      <c r="F10" s="2"/>
    </row>
    <row r="11" spans="2:6" ht="32.25" thickBot="1">
      <c r="B11" s="3" t="s">
        <v>15</v>
      </c>
      <c r="C11" s="6">
        <v>120</v>
      </c>
      <c r="D11" s="6">
        <v>1</v>
      </c>
      <c r="E11" s="6">
        <f t="shared" si="0"/>
        <v>120</v>
      </c>
      <c r="F11" s="2"/>
    </row>
    <row r="12" spans="2:6" ht="16.5" thickBot="1">
      <c r="B12" s="8" t="s">
        <v>16</v>
      </c>
      <c r="C12" s="6"/>
      <c r="D12" s="6"/>
      <c r="E12" s="6"/>
      <c r="F12" s="2"/>
    </row>
    <row r="13" spans="2:6" ht="16.5" thickBot="1">
      <c r="B13" s="3" t="s">
        <v>17</v>
      </c>
      <c r="C13" s="6">
        <v>2.5</v>
      </c>
      <c r="D13" s="6">
        <v>180</v>
      </c>
      <c r="E13" s="6">
        <f t="shared" si="0"/>
        <v>450</v>
      </c>
      <c r="F13" s="2"/>
    </row>
    <row r="14" spans="2:6" ht="16.5" thickBot="1">
      <c r="B14" s="3" t="s">
        <v>18</v>
      </c>
      <c r="C14" s="6">
        <v>4.5</v>
      </c>
      <c r="D14" s="6">
        <v>180</v>
      </c>
      <c r="E14" s="6">
        <f t="shared" si="0"/>
        <v>810</v>
      </c>
      <c r="F14" s="2"/>
    </row>
    <row r="15" spans="2:6" ht="32.25" thickBot="1">
      <c r="B15" s="3" t="s">
        <v>19</v>
      </c>
      <c r="C15" s="6">
        <v>7</v>
      </c>
      <c r="D15" s="6">
        <v>180</v>
      </c>
      <c r="E15" s="6">
        <f t="shared" si="0"/>
        <v>1260</v>
      </c>
      <c r="F15" s="2"/>
    </row>
    <row r="16" spans="2:6" ht="32.25" thickBot="1">
      <c r="B16" s="3" t="s">
        <v>20</v>
      </c>
      <c r="C16" s="6">
        <v>69</v>
      </c>
      <c r="D16" s="6">
        <v>180</v>
      </c>
      <c r="E16" s="6">
        <f t="shared" si="0"/>
        <v>12420</v>
      </c>
      <c r="F16" s="2" t="s">
        <v>21</v>
      </c>
    </row>
    <row r="17" spans="2:6" ht="16.5" thickBot="1">
      <c r="B17" s="8" t="s">
        <v>22</v>
      </c>
      <c r="C17" s="6"/>
      <c r="D17" s="6"/>
      <c r="E17" s="6"/>
      <c r="F17" s="2"/>
    </row>
    <row r="18" spans="2:6" ht="32.25" thickBot="1">
      <c r="B18" s="3" t="s">
        <v>23</v>
      </c>
      <c r="C18" s="6">
        <v>185</v>
      </c>
      <c r="D18" s="6">
        <v>4</v>
      </c>
      <c r="E18" s="6">
        <f t="shared" si="0"/>
        <v>740</v>
      </c>
      <c r="F18" s="2" t="s">
        <v>24</v>
      </c>
    </row>
    <row r="19" spans="2:6" ht="48" thickBot="1">
      <c r="B19" s="3" t="s">
        <v>25</v>
      </c>
      <c r="C19" s="6">
        <v>250</v>
      </c>
      <c r="D19" s="6">
        <v>1</v>
      </c>
      <c r="E19" s="6">
        <f t="shared" si="0"/>
        <v>250</v>
      </c>
      <c r="F19" s="3" t="s">
        <v>26</v>
      </c>
    </row>
    <row r="20" spans="2:6" ht="32.25" thickBot="1">
      <c r="B20" s="3" t="s">
        <v>27</v>
      </c>
      <c r="C20" s="6">
        <v>69</v>
      </c>
      <c r="D20" s="6">
        <v>3</v>
      </c>
      <c r="E20" s="6">
        <f t="shared" si="0"/>
        <v>207</v>
      </c>
      <c r="F20" s="3" t="s">
        <v>28</v>
      </c>
    </row>
    <row r="21" spans="2:6" ht="32.25" thickBot="1">
      <c r="B21" s="3" t="s">
        <v>29</v>
      </c>
      <c r="C21" s="6">
        <v>310</v>
      </c>
      <c r="D21" s="6">
        <v>1</v>
      </c>
      <c r="E21" s="6">
        <f t="shared" si="0"/>
        <v>310</v>
      </c>
      <c r="F21" s="2"/>
    </row>
    <row r="22" spans="2:6" ht="16.5" thickBot="1">
      <c r="B22" s="8" t="s">
        <v>30</v>
      </c>
      <c r="C22" s="6"/>
      <c r="D22" s="6"/>
      <c r="E22" s="6"/>
      <c r="F22" s="2"/>
    </row>
    <row r="23" spans="2:6" ht="16.5" thickBot="1">
      <c r="B23" s="9" t="s">
        <v>31</v>
      </c>
      <c r="C23" s="6">
        <v>680</v>
      </c>
      <c r="D23" s="6">
        <v>1</v>
      </c>
      <c r="E23" s="6">
        <f t="shared" si="0"/>
        <v>680</v>
      </c>
      <c r="F23" s="2" t="s">
        <v>32</v>
      </c>
    </row>
    <row r="24" spans="2:6" ht="16.5" thickBot="1">
      <c r="B24" s="3" t="s">
        <v>33</v>
      </c>
      <c r="C24" s="6">
        <v>190</v>
      </c>
      <c r="D24" s="6">
        <v>1</v>
      </c>
      <c r="E24" s="6">
        <f t="shared" si="0"/>
        <v>190</v>
      </c>
      <c r="F24" s="2"/>
    </row>
    <row r="25" spans="2:6" ht="16.5" thickBot="1">
      <c r="B25" s="3" t="s">
        <v>34</v>
      </c>
      <c r="C25" s="6">
        <v>4050</v>
      </c>
      <c r="D25" s="6">
        <v>1</v>
      </c>
      <c r="E25" s="6">
        <f t="shared" si="0"/>
        <v>4050</v>
      </c>
      <c r="F25" s="2" t="s">
        <v>35</v>
      </c>
    </row>
    <row r="26" spans="2:6" ht="16.5" thickBot="1">
      <c r="B26" s="3" t="s">
        <v>36</v>
      </c>
      <c r="C26" s="6">
        <v>1736</v>
      </c>
      <c r="D26" s="6">
        <v>1</v>
      </c>
      <c r="E26" s="6">
        <f t="shared" si="0"/>
        <v>1736</v>
      </c>
      <c r="F26" s="2" t="s">
        <v>37</v>
      </c>
    </row>
    <row r="27" spans="2:6" ht="16.5" thickBot="1">
      <c r="B27" s="3" t="s">
        <v>38</v>
      </c>
      <c r="C27" s="6">
        <v>360</v>
      </c>
      <c r="D27" s="6">
        <v>1</v>
      </c>
      <c r="E27" s="6">
        <f t="shared" si="0"/>
        <v>360</v>
      </c>
      <c r="F27" s="2" t="s">
        <v>39</v>
      </c>
    </row>
    <row r="28" spans="2:6" ht="16.5" thickBot="1">
      <c r="B28" s="3" t="s">
        <v>40</v>
      </c>
      <c r="C28" s="6">
        <v>620</v>
      </c>
      <c r="D28" s="6">
        <v>1</v>
      </c>
      <c r="E28" s="6">
        <f t="shared" si="0"/>
        <v>620</v>
      </c>
      <c r="F28" s="2" t="s">
        <v>41</v>
      </c>
    </row>
    <row r="29" spans="2:6" ht="32.25" thickBot="1">
      <c r="B29" s="3" t="s">
        <v>42</v>
      </c>
      <c r="C29" s="6">
        <v>2940</v>
      </c>
      <c r="D29" s="6">
        <v>1</v>
      </c>
      <c r="E29" s="6">
        <f t="shared" si="0"/>
        <v>2940</v>
      </c>
      <c r="F29" s="2"/>
    </row>
    <row r="30" spans="2:6" ht="16.5" thickBot="1">
      <c r="B30" s="8" t="s">
        <v>43</v>
      </c>
      <c r="C30" s="6"/>
      <c r="D30" s="6"/>
      <c r="E30" s="6"/>
      <c r="F30" s="2"/>
    </row>
    <row r="31" spans="2:6" ht="32.25" thickBot="1">
      <c r="B31" s="3" t="s">
        <v>44</v>
      </c>
      <c r="C31" s="6">
        <v>2995</v>
      </c>
      <c r="D31" s="6">
        <v>1</v>
      </c>
      <c r="E31" s="6">
        <f t="shared" si="0"/>
        <v>2995</v>
      </c>
      <c r="F31" s="2" t="s">
        <v>45</v>
      </c>
    </row>
    <row r="32" spans="2:6" ht="16.5" thickBot="1">
      <c r="B32" s="3" t="s">
        <v>46</v>
      </c>
      <c r="C32" s="6">
        <v>840</v>
      </c>
      <c r="D32" s="6">
        <v>1</v>
      </c>
      <c r="E32" s="6">
        <f t="shared" si="0"/>
        <v>840</v>
      </c>
      <c r="F32" s="2" t="s">
        <v>47</v>
      </c>
    </row>
    <row r="33" spans="2:8" ht="32.25" thickBot="1">
      <c r="B33" s="3" t="s">
        <v>42</v>
      </c>
      <c r="C33" s="6">
        <v>700</v>
      </c>
      <c r="D33" s="6">
        <v>1</v>
      </c>
      <c r="E33" s="6">
        <f t="shared" si="0"/>
        <v>700</v>
      </c>
      <c r="F33" s="2"/>
    </row>
    <row r="34" spans="2:8" ht="32.25" thickBot="1">
      <c r="B34" s="8" t="s">
        <v>48</v>
      </c>
      <c r="C34" s="6"/>
      <c r="D34" s="6"/>
      <c r="E34" s="6"/>
      <c r="F34" s="2"/>
    </row>
    <row r="35" spans="2:8" ht="32.25" thickBot="1">
      <c r="B35" s="3" t="s">
        <v>49</v>
      </c>
      <c r="C35" s="6">
        <v>9450</v>
      </c>
      <c r="D35" s="6">
        <v>1</v>
      </c>
      <c r="E35" s="6">
        <f t="shared" si="0"/>
        <v>9450</v>
      </c>
      <c r="F35" s="2" t="s">
        <v>50</v>
      </c>
    </row>
    <row r="36" spans="2:8" ht="32.25" thickBot="1">
      <c r="B36" s="3" t="s">
        <v>42</v>
      </c>
      <c r="C36" s="6">
        <v>1400</v>
      </c>
      <c r="D36" s="6">
        <v>1</v>
      </c>
      <c r="E36" s="6">
        <f t="shared" si="0"/>
        <v>1400</v>
      </c>
      <c r="F36" s="2"/>
    </row>
    <row r="37" spans="2:8" ht="16.5" thickBot="1">
      <c r="B37" s="8" t="s">
        <v>51</v>
      </c>
      <c r="C37" s="6"/>
      <c r="D37" s="6"/>
      <c r="E37" s="6"/>
      <c r="F37" s="2"/>
    </row>
    <row r="38" spans="2:8" ht="32.25" thickBot="1">
      <c r="B38" s="3" t="s">
        <v>52</v>
      </c>
      <c r="C38" s="6">
        <v>500</v>
      </c>
      <c r="D38" s="6">
        <v>1</v>
      </c>
      <c r="E38" s="6">
        <f t="shared" si="0"/>
        <v>500</v>
      </c>
      <c r="F38" s="2"/>
    </row>
    <row r="39" spans="2:8" ht="48" thickBot="1">
      <c r="B39" s="3" t="s">
        <v>53</v>
      </c>
      <c r="C39" s="6">
        <v>5500</v>
      </c>
      <c r="D39" s="6">
        <v>1</v>
      </c>
      <c r="E39" s="6">
        <f t="shared" si="0"/>
        <v>5500</v>
      </c>
      <c r="F39" s="2"/>
    </row>
    <row r="40" spans="2:8" ht="16.5" thickBot="1">
      <c r="B40" s="3"/>
      <c r="C40" s="6"/>
      <c r="D40" s="6"/>
      <c r="E40" s="6"/>
      <c r="F40" s="2"/>
    </row>
    <row r="41" spans="2:8" ht="16.5" thickBot="1">
      <c r="B41" s="17" t="s">
        <v>54</v>
      </c>
      <c r="C41" s="18"/>
      <c r="D41" s="19"/>
      <c r="E41" s="6">
        <f>SUM(E5:E40)</f>
        <v>54949.64</v>
      </c>
      <c r="F41" s="2"/>
    </row>
    <row r="42" spans="2:8" ht="16.5" thickBot="1">
      <c r="B42" s="20" t="s">
        <v>55</v>
      </c>
      <c r="C42" s="21"/>
      <c r="D42" s="22"/>
      <c r="E42" s="6">
        <f>ROUND(E41*0.21,2)</f>
        <v>11539.42</v>
      </c>
      <c r="F42" s="2"/>
    </row>
    <row r="43" spans="2:8" ht="16.5" thickBot="1">
      <c r="B43" s="12" t="s">
        <v>56</v>
      </c>
      <c r="C43" s="13"/>
      <c r="D43" s="14"/>
      <c r="E43" s="6">
        <f>E41+E42</f>
        <v>66489.06</v>
      </c>
      <c r="F43" s="2"/>
    </row>
    <row r="45" spans="2:8" ht="17.25">
      <c r="B45" s="4" t="s">
        <v>57</v>
      </c>
      <c r="H45" s="7"/>
    </row>
    <row r="46" spans="2:8" ht="17.25">
      <c r="B46" s="4" t="s">
        <v>58</v>
      </c>
      <c r="E46" s="7"/>
      <c r="H46" s="7"/>
    </row>
    <row r="48" spans="2:8" ht="90">
      <c r="B48" s="5" t="s">
        <v>59</v>
      </c>
    </row>
  </sheetData>
  <mergeCells count="7">
    <mergeCell ref="B43:D43"/>
    <mergeCell ref="C3:C4"/>
    <mergeCell ref="D3:D4"/>
    <mergeCell ref="E3:E4"/>
    <mergeCell ref="F3:F4"/>
    <mergeCell ref="B41:D41"/>
    <mergeCell ref="B42:D4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0E735-9C0A-4B4A-9868-2F1C938F7A8E}"/>
</file>

<file path=customXml/itemProps2.xml><?xml version="1.0" encoding="utf-8"?>
<ds:datastoreItem xmlns:ds="http://schemas.openxmlformats.org/officeDocument/2006/customXml" ds:itemID="{5C7E1F95-E1B6-4412-A024-0906188F0A95}"/>
</file>

<file path=customXml/itemProps3.xml><?xml version="1.0" encoding="utf-8"?>
<ds:datastoreItem xmlns:ds="http://schemas.openxmlformats.org/officeDocument/2006/customXml" ds:itemID="{42A25F20-E00C-454B-B821-1504CCF48E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Ligita Petrova</dc:creator>
  <cp:keywords/>
  <dc:description/>
  <cp:lastModifiedBy>Arnita Verza</cp:lastModifiedBy>
  <cp:revision/>
  <dcterms:created xsi:type="dcterms:W3CDTF">2022-03-02T09:11:02Z</dcterms:created>
  <dcterms:modified xsi:type="dcterms:W3CDTF">2023-06-09T06:54:41Z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ediaServiceImageTags">
    <vt:lpwstr/>
  </property>
</Properties>
</file>