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160"/>
  </bookViews>
  <sheets>
    <sheet name="Lapa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/>
  <c r="E8"/>
  <c r="E9"/>
  <c r="E7"/>
  <c r="E5" l="1"/>
  <c r="E6"/>
  <c r="E19" l="1"/>
  <c r="E21" s="1"/>
</calcChain>
</file>

<file path=xl/sharedStrings.xml><?xml version="1.0" encoding="utf-8"?>
<sst xmlns="http://schemas.openxmlformats.org/spreadsheetml/2006/main" count="23" uniqueCount="23">
  <si>
    <t>Darbu veids</t>
  </si>
  <si>
    <t>Cena par vienību, EUR (bez PVN)</t>
  </si>
  <si>
    <t>Vienību skaits</t>
  </si>
  <si>
    <t>Kopējā cena, EUR (bez PVN)</t>
  </si>
  <si>
    <t>Piezīmes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</si>
  <si>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</si>
  <si>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</si>
  <si>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PAVISAM KOPĀ BEZ PVN</t>
  </si>
  <si>
    <t>PVN</t>
  </si>
  <si>
    <t>PAVISAM KOPĀ AR PVN</t>
  </si>
  <si>
    <t>Darbu veids vai konstruktīvā elementa nosaukums, apraksts</t>
  </si>
  <si>
    <t>1. Paredzamās darbu izmaksas.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</si>
  <si>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</si>
  <si>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</si>
  <si>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</si>
  <si>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t>Apgaismojuma ierīkošana</t>
  </si>
  <si>
    <t>"Rīgas Gaismas" tāme (09.05.2023)</t>
  </si>
  <si>
    <t>Piegāde</t>
  </si>
  <si>
    <t>Rampa (komplekts no g-ramps)</t>
  </si>
  <si>
    <t>https://g-ramps.com/index.php/projects/projects-skate-bmx</t>
  </si>
  <si>
    <t>no Vācijas</t>
  </si>
  <si>
    <t>Montāža</t>
  </si>
  <si>
    <t>vietējie speciālisti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</si>
</sst>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u/>
      <sz val="11"/>
      <color theme="1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2" fontId="8" fillId="0" borderId="11" xfId="1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justify" vertical="center" wrapText="1"/>
    </xf>
    <xf numFmtId="0" fontId="9" fillId="0" borderId="4" xfId="2" applyBorder="1" applyAlignment="1" applyProtection="1">
      <alignment horizontal="justify" vertical="center" wrapText="1"/>
    </xf>
    <xf numFmtId="2" fontId="0" fillId="0" borderId="0" xfId="0" applyNumberFormat="1"/>
    <xf numFmtId="2" fontId="2" fillId="0" borderId="4" xfId="0" applyNumberFormat="1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_Slokas iel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-ramps.com/index.php/projects/projects-skate-b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26"/>
  <sheetViews>
    <sheetView tabSelected="1" workbookViewId="0">
      <selection activeCell="F26" sqref="F26"/>
    </sheetView>
  </sheetViews>
  <sheetFormatPr defaultRowHeight="15"/>
  <cols>
    <col min="2" max="2" width="46.28515625" customWidth="1"/>
    <col min="3" max="3" width="16.42578125" customWidth="1"/>
    <col min="4" max="4" width="12.5703125" customWidth="1"/>
    <col min="5" max="5" width="18.42578125" customWidth="1"/>
    <col min="6" max="6" width="40" customWidth="1"/>
  </cols>
  <sheetData>
    <row r="2" spans="2:6" ht="15.75" thickBot="1">
      <c r="B2" t="s">
        <v>11</v>
      </c>
    </row>
    <row r="3" spans="2:6" ht="15.75">
      <c r="B3" s="1" t="s">
        <v>0</v>
      </c>
      <c r="C3" s="12" t="s">
        <v>1</v>
      </c>
      <c r="D3" s="12" t="s">
        <v>2</v>
      </c>
      <c r="E3" s="12" t="s">
        <v>3</v>
      </c>
      <c r="F3" s="12" t="s">
        <v>4</v>
      </c>
    </row>
    <row r="4" spans="2:6" ht="32.25" thickBot="1">
      <c r="B4" s="2" t="s">
        <v>10</v>
      </c>
      <c r="C4" s="13"/>
      <c r="D4" s="13"/>
      <c r="E4" s="13"/>
      <c r="F4" s="13"/>
    </row>
    <row r="5" spans="2:6" ht="19.5" thickBot="1">
      <c r="B5" s="3" t="s">
        <v>5</v>
      </c>
      <c r="C5" s="4">
        <v>4801.71</v>
      </c>
      <c r="D5" s="4">
        <v>1</v>
      </c>
      <c r="E5" s="4">
        <f>SUM(E7:E10)*0.1</f>
        <v>5081.7180000000008</v>
      </c>
      <c r="F5" s="4"/>
    </row>
    <row r="6" spans="2:6" ht="19.5" thickBot="1">
      <c r="B6" s="5" t="s">
        <v>6</v>
      </c>
      <c r="C6" s="4">
        <v>1440.52</v>
      </c>
      <c r="D6" s="4">
        <v>1</v>
      </c>
      <c r="E6" s="4">
        <f>SUM(E7:E10)*0.03</f>
        <v>1524.5154</v>
      </c>
      <c r="F6" s="4"/>
    </row>
    <row r="7" spans="2:6" ht="16.5" thickBot="1">
      <c r="B7" s="5" t="s">
        <v>15</v>
      </c>
      <c r="C7" s="20">
        <v>5617.18</v>
      </c>
      <c r="D7" s="4">
        <v>1</v>
      </c>
      <c r="E7" s="21">
        <f>C7</f>
        <v>5617.18</v>
      </c>
      <c r="F7" s="4" t="s">
        <v>16</v>
      </c>
    </row>
    <row r="8" spans="2:6" ht="45.75" thickBot="1">
      <c r="B8" s="5" t="s">
        <v>18</v>
      </c>
      <c r="C8" s="4">
        <v>40000</v>
      </c>
      <c r="D8" s="4">
        <v>1</v>
      </c>
      <c r="E8" s="4">
        <f>C8</f>
        <v>40000</v>
      </c>
      <c r="F8" s="22" t="s">
        <v>19</v>
      </c>
    </row>
    <row r="9" spans="2:6" ht="16.5" thickBot="1">
      <c r="B9" s="5" t="s">
        <v>17</v>
      </c>
      <c r="C9" s="4">
        <v>1200</v>
      </c>
      <c r="D9" s="4">
        <v>1</v>
      </c>
      <c r="E9" s="4">
        <f>C9</f>
        <v>1200</v>
      </c>
      <c r="F9" s="4" t="s">
        <v>20</v>
      </c>
    </row>
    <row r="10" spans="2:6" ht="16.5" thickBot="1">
      <c r="B10" s="5" t="s">
        <v>21</v>
      </c>
      <c r="C10" s="4">
        <v>3000</v>
      </c>
      <c r="D10" s="4">
        <v>1</v>
      </c>
      <c r="E10" s="4">
        <v>4000</v>
      </c>
      <c r="F10" s="4" t="s">
        <v>22</v>
      </c>
    </row>
    <row r="11" spans="2:6" ht="16.5" thickBot="1">
      <c r="B11" s="5"/>
      <c r="C11" s="4"/>
      <c r="D11" s="4"/>
      <c r="E11" s="4"/>
      <c r="F11" s="4"/>
    </row>
    <row r="12" spans="2:6" ht="16.5" thickBot="1">
      <c r="B12" s="5"/>
      <c r="C12" s="4"/>
      <c r="D12" s="4"/>
      <c r="E12" s="4"/>
      <c r="F12" s="4"/>
    </row>
    <row r="13" spans="2:6" ht="16.5" thickBot="1">
      <c r="B13" s="5"/>
      <c r="C13" s="4"/>
      <c r="D13" s="4"/>
      <c r="E13" s="4"/>
      <c r="F13" s="4"/>
    </row>
    <row r="14" spans="2:6" ht="16.5" thickBot="1">
      <c r="B14" s="5"/>
      <c r="C14" s="4"/>
      <c r="D14" s="4"/>
      <c r="E14" s="4"/>
      <c r="F14" s="4"/>
    </row>
    <row r="15" spans="2:6" ht="16.5" thickBot="1">
      <c r="B15" s="5"/>
      <c r="C15" s="4"/>
      <c r="D15" s="4"/>
      <c r="E15" s="4"/>
      <c r="F15" s="4"/>
    </row>
    <row r="16" spans="2:6" ht="16.5" thickBot="1">
      <c r="B16" s="5"/>
      <c r="C16" s="4"/>
      <c r="D16" s="4"/>
      <c r="E16" s="4"/>
      <c r="F16" s="4"/>
    </row>
    <row r="17" spans="2:6" ht="16.5" thickBot="1">
      <c r="B17" s="5"/>
      <c r="C17" s="4"/>
      <c r="D17" s="4"/>
      <c r="E17" s="4"/>
      <c r="F17" s="4"/>
    </row>
    <row r="18" spans="2:6" ht="16.5" thickBot="1">
      <c r="B18" s="5"/>
      <c r="C18" s="4"/>
      <c r="D18" s="4"/>
      <c r="E18" s="4"/>
      <c r="F18" s="4"/>
    </row>
    <row r="19" spans="2:6" ht="16.5" thickBot="1">
      <c r="B19" s="14" t="s">
        <v>7</v>
      </c>
      <c r="C19" s="15"/>
      <c r="D19" s="16"/>
      <c r="E19" s="4">
        <f>SUM(E5:E18)</f>
        <v>57423.413400000005</v>
      </c>
      <c r="F19" s="4"/>
    </row>
    <row r="20" spans="2:6" ht="16.5" thickBot="1">
      <c r="B20" s="17" t="s">
        <v>8</v>
      </c>
      <c r="C20" s="18"/>
      <c r="D20" s="19"/>
      <c r="E20" s="24">
        <f>E19*0.21</f>
        <v>12058.916814</v>
      </c>
      <c r="F20" s="4"/>
    </row>
    <row r="21" spans="2:6" ht="16.5" thickBot="1">
      <c r="B21" s="9" t="s">
        <v>9</v>
      </c>
      <c r="C21" s="10"/>
      <c r="D21" s="11"/>
      <c r="E21" s="7">
        <f>E19*0.21+E19</f>
        <v>69482.330214000001</v>
      </c>
      <c r="F21" s="4"/>
    </row>
    <row r="23" spans="2:6" ht="17.25">
      <c r="B23" s="6" t="s">
        <v>12</v>
      </c>
    </row>
    <row r="24" spans="2:6" ht="17.25">
      <c r="B24" s="6" t="s">
        <v>13</v>
      </c>
      <c r="F24" s="23"/>
    </row>
    <row r="26" spans="2:6" ht="90">
      <c r="B26" s="8" t="s">
        <v>14</v>
      </c>
    </row>
  </sheetData>
  <mergeCells count="7">
    <mergeCell ref="B21:D21"/>
    <mergeCell ref="C3:C4"/>
    <mergeCell ref="D3:D4"/>
    <mergeCell ref="E3:E4"/>
    <mergeCell ref="F3:F4"/>
    <mergeCell ref="B19:D19"/>
    <mergeCell ref="B20:D20"/>
  </mergeCells>
  <hyperlinks>
    <hyperlink ref="F8" r:id="rId1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83fbfe-7740-43e6-815d-afa1855403a0">
      <Terms xmlns="http://schemas.microsoft.com/office/infopath/2007/PartnerControls"/>
    </lcf76f155ced4ddcb4097134ff3c332f>
    <TaxCatchAll xmlns="73af780e-0aed-4c31-b607-e2ca7c0eef4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5" ma:contentTypeDescription="Izveidot jaunu dokumentu." ma:contentTypeScope="" ma:versionID="ebae326f37ece9863f993ee6507450ee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c33c5f46808656aaa992fa4529223e4c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7E1F95-E1B6-4412-A024-0906188F0A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140eea6-5aa3-4a93-9d9e-6a8ab9f1c1b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B2F51AF-22AF-4E26-8AA2-4F0D1F114EF0}"/>
</file>

<file path=customXml/itemProps3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Visible.lv</cp:lastModifiedBy>
  <dcterms:created xsi:type="dcterms:W3CDTF">2022-03-02T09:11:02Z</dcterms:created>
  <dcterms:modified xsi:type="dcterms:W3CDTF">2023-05-30T11:41:45Z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</Properties>
</file>