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1435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0" i="1" l="1"/>
  <c r="F62" i="1" l="1"/>
  <c r="F12" i="1"/>
  <c r="F8" i="1"/>
  <c r="F48" i="1"/>
  <c r="F49" i="1"/>
  <c r="F47" i="1"/>
  <c r="F52" i="1" s="1"/>
  <c r="F34" i="1"/>
  <c r="F35" i="1"/>
  <c r="F36" i="1"/>
  <c r="F37" i="1"/>
  <c r="F38" i="1"/>
  <c r="F39" i="1"/>
  <c r="F40" i="1"/>
  <c r="F41" i="1"/>
  <c r="F42" i="1"/>
  <c r="F43" i="1"/>
  <c r="F33" i="1"/>
  <c r="F17" i="1"/>
  <c r="F18" i="1"/>
  <c r="F19" i="1"/>
  <c r="F21" i="1"/>
  <c r="F22" i="1"/>
  <c r="F23" i="1"/>
  <c r="F24" i="1"/>
  <c r="F25" i="1"/>
  <c r="F26" i="1"/>
  <c r="F27" i="1"/>
  <c r="F28" i="1"/>
  <c r="F29" i="1"/>
  <c r="F16" i="1"/>
  <c r="F44" i="1" l="1"/>
  <c r="F30" i="1"/>
  <c r="F56" i="1" l="1"/>
  <c r="F64" i="1" s="1"/>
  <c r="F65" i="1" s="1"/>
  <c r="F66" i="1" s="1"/>
</calcChain>
</file>

<file path=xl/sharedStrings.xml><?xml version="1.0" encoding="utf-8"?>
<sst xmlns="http://schemas.openxmlformats.org/spreadsheetml/2006/main" count="91" uniqueCount="60">
  <si>
    <t>Topogrāfiskā plāna uzmērīšana</t>
  </si>
  <si>
    <t>Pirmsprojekta izpētes</t>
  </si>
  <si>
    <t>Būvniecība</t>
  </si>
  <si>
    <t>Objekta nodošana ekspluatācijā</t>
  </si>
  <si>
    <t>Izpilduzmērījumi</t>
  </si>
  <si>
    <t>Esošo koku novērtējums</t>
  </si>
  <si>
    <t>Darbu apjoms</t>
  </si>
  <si>
    <t>III Kārtas darbi</t>
  </si>
  <si>
    <t>II Kārtas darbi</t>
  </si>
  <si>
    <t>I Kārtas darbi</t>
  </si>
  <si>
    <t>Labiekārtošanas projekta izstrāde, t.s.k.:</t>
  </si>
  <si>
    <t>Atkritumu konteineru nojume</t>
  </si>
  <si>
    <t>Mini basketbola grozs</t>
  </si>
  <si>
    <t>Galda tenisa āra galds</t>
  </si>
  <si>
    <t>Kāpelēšanas josla</t>
  </si>
  <si>
    <t>Līdzsvara baļķis</t>
  </si>
  <si>
    <t>Pagalma betona bruģakmens iesegums</t>
  </si>
  <si>
    <t xml:space="preserve">jauni koku/krūmu stādījumi </t>
  </si>
  <si>
    <t>Esoša zālāja ieseguma atjaunošana</t>
  </si>
  <si>
    <t>Jauna zālāja ieseguma izveidošana</t>
  </si>
  <si>
    <t>Universāla sporta laukuma mīkstais iesegums</t>
  </si>
  <si>
    <t>3x3 basketbola grozs</t>
  </si>
  <si>
    <t>Mini futbola vārti</t>
  </si>
  <si>
    <t>velosipēdu statīvi</t>
  </si>
  <si>
    <t>Velostatīvi</t>
  </si>
  <si>
    <t>Atkritumu urnas</t>
  </si>
  <si>
    <t>Esošā zālāja ieseguma atjaunošana</t>
  </si>
  <si>
    <t>Sertificēta spēļu laukumu inspektora piesaiste</t>
  </si>
  <si>
    <t>Izpilddokumentācijas sagatavošana</t>
  </si>
  <si>
    <t>Rīgas Natālijas Draudziņas vidusskolas pagalma labiekārtojums</t>
  </si>
  <si>
    <t>Orientējošs izmaksu kosavilkums Pašvaldības līdzdalības budžeta projektu konkursam</t>
  </si>
  <si>
    <t>KOPĀ 1. kārtas darbi</t>
  </si>
  <si>
    <t>KOPĀ 2. kārtas darbi</t>
  </si>
  <si>
    <t>KOPĀ 3. kārtas darbi</t>
  </si>
  <si>
    <t>vien. Izmaksa EUR</t>
  </si>
  <si>
    <t>mērvien.</t>
  </si>
  <si>
    <t xml:space="preserve">Asfalta piebrauktuves iesegums </t>
  </si>
  <si>
    <t>m2</t>
  </si>
  <si>
    <t>gab.</t>
  </si>
  <si>
    <t>t.m.</t>
  </si>
  <si>
    <t xml:space="preserve">Aktīvās atpūtas zonas mīkstais iesegums </t>
  </si>
  <si>
    <t xml:space="preserve">Esoša zālāja ieseguma atjaunošana </t>
  </si>
  <si>
    <t xml:space="preserve">Atkritumu konteineru nojume </t>
  </si>
  <si>
    <t>Autoruzraudzība (visam projektam)</t>
  </si>
  <si>
    <t>Būvuzraudzība (visam projektam)</t>
  </si>
  <si>
    <t>Iesegumu, iekārtu izvietojuma, apstādījumu  risinājumi, saskaņošana atbildīgajās iestādēs</t>
  </si>
  <si>
    <t>Kopā projekts</t>
  </si>
  <si>
    <t>Kopā pirmsprojekta stadija</t>
  </si>
  <si>
    <t>Kopā projektēšanas stadija</t>
  </si>
  <si>
    <t>Kopā būvniecības stadija</t>
  </si>
  <si>
    <t>Kopā nodošanas stadija</t>
  </si>
  <si>
    <t>PVN</t>
  </si>
  <si>
    <t xml:space="preserve">KOPĀ    </t>
  </si>
  <si>
    <t>Mini basketbola lauk. nožogojums  H 4m</t>
  </si>
  <si>
    <t>Universāla sporta laukuma nožogojums H 4m</t>
  </si>
  <si>
    <t>Āra vingrošanas komplekss</t>
  </si>
  <si>
    <t>parka soli</t>
  </si>
  <si>
    <t>Parka soli</t>
  </si>
  <si>
    <t>Orient. izmaksa EUR</t>
  </si>
  <si>
    <t>Saimniecības pagalma asfalta ieseguma atjaunošana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</si>
</sst>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charset val="186"/>
      <scheme val="minor"/>
    </font>
    <font>
      <b/>
      <sz val="9.75"/>
      <color rgb="FF3E3E3E"/>
      <name val="Arial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0" borderId="0" xfId="0" applyFont="1"/>
    <xf numFmtId="16" fontId="0" fillId="0" borderId="0" xfId="0" applyNumberFormat="1"/>
    <xf numFmtId="0" fontId="3" fillId="0" borderId="0" xfId="1" applyAlignment="1">
      <alignment horizontal="center"/>
    </xf>
    <xf numFmtId="0" fontId="3" fillId="0" borderId="0" xfId="1"/>
    <xf numFmtId="0" fontId="3" fillId="0" borderId="0" xfId="1" applyAlignment="1">
      <alignment horizontal="center"/>
    </xf>
    <xf numFmtId="0" fontId="4" fillId="0" borderId="0" xfId="1" applyFont="1" applyAlignment="1">
      <alignment horizontal="center"/>
    </xf>
    <xf numFmtId="49" fontId="3" fillId="0" borderId="0" xfId="1" applyNumberFormat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topLeftCell="A31" workbookViewId="0">
      <selection activeCell="G63" sqref="G63"/>
    </sheetView>
  </sheetViews>
  <sheetFormatPr defaultRowHeight="15" x14ac:dyDescent="0.25"/>
  <cols>
    <col min="1" max="1" width="10.5703125" style="1" customWidth="1"/>
    <col min="2" max="2" width="42.42578125" style="2" customWidth="1"/>
    <col min="3" max="4" width="9.140625" style="2" customWidth="1"/>
    <col min="5" max="5" width="12" style="4" customWidth="1"/>
    <col min="6" max="6" width="9.7109375" customWidth="1"/>
    <col min="9" max="9" width="12.42578125" customWidth="1"/>
    <col min="10" max="10" width="11" customWidth="1"/>
  </cols>
  <sheetData>
    <row r="1" spans="1:6" ht="15.75" x14ac:dyDescent="0.25">
      <c r="A1" s="21" t="s">
        <v>29</v>
      </c>
      <c r="B1" s="21"/>
      <c r="C1" s="21"/>
      <c r="D1" s="21"/>
      <c r="E1" s="21"/>
      <c r="F1" s="21"/>
    </row>
    <row r="2" spans="1:6" x14ac:dyDescent="0.25">
      <c r="A2" s="22" t="s">
        <v>30</v>
      </c>
      <c r="B2" s="22"/>
      <c r="C2" s="22"/>
      <c r="D2" s="22"/>
      <c r="E2" s="22"/>
      <c r="F2" s="22"/>
    </row>
    <row r="3" spans="1:6" x14ac:dyDescent="0.25">
      <c r="A3" s="10"/>
      <c r="B3" s="10"/>
      <c r="C3" s="10"/>
      <c r="D3"/>
      <c r="E3" s="10"/>
      <c r="F3" s="10"/>
    </row>
    <row r="4" spans="1:6" s="2" customFormat="1" ht="45" x14ac:dyDescent="0.25">
      <c r="A4" s="6"/>
      <c r="C4" s="2" t="s">
        <v>35</v>
      </c>
      <c r="D4" s="7" t="s">
        <v>34</v>
      </c>
      <c r="E4" s="7" t="s">
        <v>6</v>
      </c>
      <c r="F4" s="7" t="s">
        <v>58</v>
      </c>
    </row>
    <row r="5" spans="1:6" x14ac:dyDescent="0.25">
      <c r="A5" s="12">
        <v>1</v>
      </c>
      <c r="B5" s="11" t="s">
        <v>1</v>
      </c>
      <c r="D5" s="5"/>
    </row>
    <row r="6" spans="1:6" x14ac:dyDescent="0.25">
      <c r="B6" s="3" t="s">
        <v>0</v>
      </c>
      <c r="C6" s="3"/>
      <c r="D6"/>
      <c r="F6">
        <v>600</v>
      </c>
    </row>
    <row r="7" spans="1:6" x14ac:dyDescent="0.25">
      <c r="B7" s="3" t="s">
        <v>5</v>
      </c>
      <c r="C7" s="3"/>
      <c r="D7"/>
      <c r="F7">
        <v>400</v>
      </c>
    </row>
    <row r="8" spans="1:6" x14ac:dyDescent="0.25">
      <c r="B8" s="13" t="s">
        <v>47</v>
      </c>
      <c r="C8" s="3"/>
      <c r="D8"/>
      <c r="F8" s="14">
        <f>SUM(F6:F7)</f>
        <v>1000</v>
      </c>
    </row>
    <row r="9" spans="1:6" x14ac:dyDescent="0.25">
      <c r="D9"/>
    </row>
    <row r="10" spans="1:6" x14ac:dyDescent="0.25">
      <c r="A10" s="12">
        <v>2</v>
      </c>
      <c r="B10" s="11" t="s">
        <v>10</v>
      </c>
      <c r="D10"/>
    </row>
    <row r="11" spans="1:6" ht="30" x14ac:dyDescent="0.25">
      <c r="B11" s="9" t="s">
        <v>45</v>
      </c>
      <c r="C11" s="3"/>
      <c r="D11"/>
      <c r="F11">
        <v>21000</v>
      </c>
    </row>
    <row r="12" spans="1:6" x14ac:dyDescent="0.25">
      <c r="B12" s="13" t="s">
        <v>48</v>
      </c>
      <c r="C12" s="3"/>
      <c r="D12"/>
      <c r="F12" s="14">
        <f>SUM(F11)</f>
        <v>21000</v>
      </c>
    </row>
    <row r="13" spans="1:6" x14ac:dyDescent="0.25">
      <c r="D13"/>
    </row>
    <row r="14" spans="1:6" x14ac:dyDescent="0.25">
      <c r="A14" s="12">
        <v>3</v>
      </c>
      <c r="B14" s="11" t="s">
        <v>2</v>
      </c>
      <c r="D14"/>
    </row>
    <row r="15" spans="1:6" x14ac:dyDescent="0.25">
      <c r="B15" s="8" t="s">
        <v>9</v>
      </c>
      <c r="C15" s="8"/>
      <c r="D15"/>
    </row>
    <row r="16" spans="1:6" x14ac:dyDescent="0.25">
      <c r="B16" s="3" t="s">
        <v>36</v>
      </c>
      <c r="C16" s="3" t="s">
        <v>37</v>
      </c>
      <c r="D16">
        <v>60</v>
      </c>
      <c r="E16" s="4">
        <v>515</v>
      </c>
      <c r="F16">
        <f t="shared" ref="F16:F29" si="0">E16*D16</f>
        <v>30900</v>
      </c>
    </row>
    <row r="17" spans="2:10" x14ac:dyDescent="0.25">
      <c r="B17" s="3" t="s">
        <v>40</v>
      </c>
      <c r="C17" s="3" t="s">
        <v>37</v>
      </c>
      <c r="D17">
        <v>40</v>
      </c>
      <c r="E17" s="4">
        <v>516</v>
      </c>
      <c r="F17">
        <f t="shared" si="0"/>
        <v>20640</v>
      </c>
    </row>
    <row r="18" spans="2:10" x14ac:dyDescent="0.25">
      <c r="B18" s="3" t="s">
        <v>41</v>
      </c>
      <c r="C18" s="3" t="s">
        <v>37</v>
      </c>
      <c r="D18">
        <v>5</v>
      </c>
      <c r="E18" s="4">
        <v>401</v>
      </c>
      <c r="F18">
        <f t="shared" si="0"/>
        <v>2005</v>
      </c>
      <c r="I18" s="15"/>
    </row>
    <row r="19" spans="2:10" x14ac:dyDescent="0.25">
      <c r="B19" s="3" t="s">
        <v>17</v>
      </c>
      <c r="C19" s="3" t="s">
        <v>38</v>
      </c>
      <c r="D19">
        <v>40</v>
      </c>
      <c r="E19" s="4">
        <v>5</v>
      </c>
      <c r="F19">
        <f t="shared" si="0"/>
        <v>200</v>
      </c>
    </row>
    <row r="20" spans="2:10" x14ac:dyDescent="0.25">
      <c r="B20" s="3" t="s">
        <v>42</v>
      </c>
      <c r="C20" s="3" t="s">
        <v>38</v>
      </c>
      <c r="D20">
        <v>500</v>
      </c>
      <c r="E20" s="4">
        <v>1</v>
      </c>
      <c r="F20">
        <f t="shared" si="0"/>
        <v>500</v>
      </c>
    </row>
    <row r="21" spans="2:10" x14ac:dyDescent="0.25">
      <c r="B21" s="3" t="s">
        <v>53</v>
      </c>
      <c r="C21" s="3" t="s">
        <v>39</v>
      </c>
      <c r="D21">
        <v>300</v>
      </c>
      <c r="E21" s="4">
        <v>32</v>
      </c>
      <c r="F21">
        <f t="shared" si="0"/>
        <v>9600</v>
      </c>
    </row>
    <row r="22" spans="2:10" x14ac:dyDescent="0.25">
      <c r="B22" s="3" t="s">
        <v>12</v>
      </c>
      <c r="C22" s="3" t="s">
        <v>38</v>
      </c>
      <c r="D22">
        <v>1500</v>
      </c>
      <c r="E22" s="4">
        <v>1</v>
      </c>
      <c r="F22">
        <f t="shared" si="0"/>
        <v>1500</v>
      </c>
    </row>
    <row r="23" spans="2:10" x14ac:dyDescent="0.25">
      <c r="B23" s="3" t="s">
        <v>13</v>
      </c>
      <c r="C23" s="3" t="s">
        <v>38</v>
      </c>
      <c r="D23">
        <v>1100</v>
      </c>
      <c r="E23" s="4">
        <v>2</v>
      </c>
      <c r="F23">
        <f t="shared" si="0"/>
        <v>2200</v>
      </c>
    </row>
    <row r="24" spans="2:10" x14ac:dyDescent="0.25">
      <c r="B24" s="3" t="s">
        <v>14</v>
      </c>
      <c r="C24" s="3" t="s">
        <v>38</v>
      </c>
      <c r="D24">
        <v>3000</v>
      </c>
      <c r="E24" s="4">
        <v>1</v>
      </c>
      <c r="F24">
        <f t="shared" si="0"/>
        <v>3000</v>
      </c>
      <c r="J24" s="16"/>
    </row>
    <row r="25" spans="2:10" x14ac:dyDescent="0.25">
      <c r="B25" s="3" t="s">
        <v>55</v>
      </c>
      <c r="C25" s="3" t="s">
        <v>38</v>
      </c>
      <c r="D25">
        <v>5000</v>
      </c>
      <c r="E25" s="4">
        <v>1</v>
      </c>
      <c r="F25">
        <f t="shared" si="0"/>
        <v>5000</v>
      </c>
    </row>
    <row r="26" spans="2:10" x14ac:dyDescent="0.25">
      <c r="B26" s="3" t="s">
        <v>15</v>
      </c>
      <c r="C26" s="3" t="s">
        <v>38</v>
      </c>
      <c r="D26">
        <v>1000</v>
      </c>
      <c r="E26" s="4">
        <v>1</v>
      </c>
      <c r="F26">
        <f t="shared" si="0"/>
        <v>1000</v>
      </c>
    </row>
    <row r="27" spans="2:10" x14ac:dyDescent="0.25">
      <c r="B27" s="3" t="s">
        <v>57</v>
      </c>
      <c r="C27" s="3" t="s">
        <v>38</v>
      </c>
      <c r="D27">
        <v>250</v>
      </c>
      <c r="E27" s="4">
        <v>6</v>
      </c>
      <c r="F27">
        <f t="shared" si="0"/>
        <v>1500</v>
      </c>
    </row>
    <row r="28" spans="2:10" x14ac:dyDescent="0.25">
      <c r="B28" s="3" t="s">
        <v>24</v>
      </c>
      <c r="C28" s="3" t="s">
        <v>38</v>
      </c>
      <c r="D28">
        <v>300</v>
      </c>
      <c r="E28" s="4">
        <v>2</v>
      </c>
      <c r="F28">
        <f t="shared" si="0"/>
        <v>600</v>
      </c>
    </row>
    <row r="29" spans="2:10" x14ac:dyDescent="0.25">
      <c r="B29" s="3" t="s">
        <v>25</v>
      </c>
      <c r="C29" s="3" t="s">
        <v>38</v>
      </c>
      <c r="D29">
        <v>150</v>
      </c>
      <c r="E29" s="4">
        <v>2</v>
      </c>
      <c r="F29">
        <f t="shared" si="0"/>
        <v>300</v>
      </c>
    </row>
    <row r="30" spans="2:10" x14ac:dyDescent="0.25">
      <c r="B30" s="3" t="s">
        <v>31</v>
      </c>
      <c r="C30" s="3"/>
      <c r="D30"/>
      <c r="F30">
        <f>SUM(F16:F29)</f>
        <v>78945</v>
      </c>
    </row>
    <row r="31" spans="2:10" x14ac:dyDescent="0.25">
      <c r="B31" s="3"/>
      <c r="C31" s="3"/>
      <c r="D31"/>
    </row>
    <row r="32" spans="2:10" x14ac:dyDescent="0.25">
      <c r="B32" s="8" t="s">
        <v>8</v>
      </c>
      <c r="C32" s="8"/>
      <c r="D32"/>
    </row>
    <row r="33" spans="2:10" x14ac:dyDescent="0.25">
      <c r="B33" s="3" t="s">
        <v>16</v>
      </c>
      <c r="C33" s="3" t="s">
        <v>37</v>
      </c>
      <c r="D33">
        <v>60</v>
      </c>
      <c r="E33" s="4">
        <v>740</v>
      </c>
      <c r="F33">
        <f t="shared" ref="F33:F43" si="1">E33*D33</f>
        <v>44400</v>
      </c>
    </row>
    <row r="34" spans="2:10" x14ac:dyDescent="0.25">
      <c r="B34" s="3" t="s">
        <v>20</v>
      </c>
      <c r="C34" s="3" t="s">
        <v>37</v>
      </c>
      <c r="D34">
        <v>40</v>
      </c>
      <c r="E34" s="4">
        <v>311</v>
      </c>
      <c r="F34">
        <f t="shared" si="1"/>
        <v>12440</v>
      </c>
    </row>
    <row r="35" spans="2:10" x14ac:dyDescent="0.25">
      <c r="B35" s="3" t="s">
        <v>18</v>
      </c>
      <c r="C35" s="3" t="s">
        <v>37</v>
      </c>
      <c r="D35">
        <v>5</v>
      </c>
      <c r="E35" s="4">
        <v>539</v>
      </c>
      <c r="F35">
        <f t="shared" si="1"/>
        <v>2695</v>
      </c>
    </row>
    <row r="36" spans="2:10" x14ac:dyDescent="0.25">
      <c r="B36" s="3" t="s">
        <v>19</v>
      </c>
      <c r="C36" s="3" t="s">
        <v>37</v>
      </c>
      <c r="D36">
        <v>15</v>
      </c>
      <c r="E36" s="4">
        <v>73</v>
      </c>
      <c r="F36">
        <f t="shared" si="1"/>
        <v>1095</v>
      </c>
    </row>
    <row r="37" spans="2:10" x14ac:dyDescent="0.25">
      <c r="B37" s="3" t="s">
        <v>17</v>
      </c>
      <c r="C37" s="3" t="s">
        <v>38</v>
      </c>
      <c r="D37">
        <v>40</v>
      </c>
      <c r="E37" s="4">
        <v>6</v>
      </c>
      <c r="F37">
        <f t="shared" si="1"/>
        <v>240</v>
      </c>
    </row>
    <row r="38" spans="2:10" x14ac:dyDescent="0.25">
      <c r="B38" s="3" t="s">
        <v>54</v>
      </c>
      <c r="C38" s="3" t="s">
        <v>39</v>
      </c>
      <c r="D38">
        <v>300</v>
      </c>
      <c r="E38" s="4">
        <v>76</v>
      </c>
      <c r="F38">
        <f t="shared" si="1"/>
        <v>22800</v>
      </c>
      <c r="I38" s="17"/>
      <c r="J38" s="19"/>
    </row>
    <row r="39" spans="2:10" x14ac:dyDescent="0.25">
      <c r="B39" s="3" t="s">
        <v>21</v>
      </c>
      <c r="C39" s="3" t="s">
        <v>38</v>
      </c>
      <c r="D39">
        <v>1500</v>
      </c>
      <c r="E39" s="4">
        <v>1</v>
      </c>
      <c r="F39">
        <f t="shared" si="1"/>
        <v>1500</v>
      </c>
      <c r="I39" s="17"/>
      <c r="J39" s="18"/>
    </row>
    <row r="40" spans="2:10" x14ac:dyDescent="0.25">
      <c r="B40" s="3" t="s">
        <v>22</v>
      </c>
      <c r="C40" s="3" t="s">
        <v>38</v>
      </c>
      <c r="D40">
        <v>400</v>
      </c>
      <c r="E40" s="4">
        <v>2</v>
      </c>
      <c r="F40">
        <f t="shared" si="1"/>
        <v>800</v>
      </c>
      <c r="I40" s="17"/>
      <c r="J40" s="18"/>
    </row>
    <row r="41" spans="2:10" x14ac:dyDescent="0.25">
      <c r="B41" s="3" t="s">
        <v>56</v>
      </c>
      <c r="C41" s="3" t="s">
        <v>38</v>
      </c>
      <c r="D41">
        <v>250</v>
      </c>
      <c r="E41" s="4">
        <v>8</v>
      </c>
      <c r="F41">
        <f t="shared" si="1"/>
        <v>2000</v>
      </c>
      <c r="I41" s="17"/>
      <c r="J41" s="20"/>
    </row>
    <row r="42" spans="2:10" x14ac:dyDescent="0.25">
      <c r="B42" s="3" t="s">
        <v>23</v>
      </c>
      <c r="C42" s="3" t="s">
        <v>38</v>
      </c>
      <c r="D42">
        <v>300</v>
      </c>
      <c r="E42" s="4">
        <v>4</v>
      </c>
      <c r="F42">
        <f t="shared" si="1"/>
        <v>1200</v>
      </c>
      <c r="I42" s="17"/>
      <c r="J42" s="20"/>
    </row>
    <row r="43" spans="2:10" x14ac:dyDescent="0.25">
      <c r="B43" s="3" t="s">
        <v>25</v>
      </c>
      <c r="C43" s="3" t="s">
        <v>38</v>
      </c>
      <c r="D43">
        <v>150</v>
      </c>
      <c r="E43" s="4">
        <v>2</v>
      </c>
      <c r="F43">
        <f t="shared" si="1"/>
        <v>300</v>
      </c>
      <c r="I43" s="17"/>
      <c r="J43" s="18"/>
    </row>
    <row r="44" spans="2:10" x14ac:dyDescent="0.25">
      <c r="B44" s="3" t="s">
        <v>32</v>
      </c>
      <c r="C44" s="3"/>
      <c r="D44"/>
      <c r="F44">
        <f>SUM(F33:F43)</f>
        <v>89470</v>
      </c>
    </row>
    <row r="45" spans="2:10" x14ac:dyDescent="0.25">
      <c r="B45" s="3"/>
      <c r="C45" s="3"/>
      <c r="D45"/>
    </row>
    <row r="46" spans="2:10" x14ac:dyDescent="0.25">
      <c r="B46" s="8" t="s">
        <v>7</v>
      </c>
      <c r="C46" s="8"/>
      <c r="D46"/>
    </row>
    <row r="47" spans="2:10" x14ac:dyDescent="0.25">
      <c r="B47" s="3" t="s">
        <v>59</v>
      </c>
      <c r="C47" s="3" t="s">
        <v>37</v>
      </c>
      <c r="D47">
        <v>30</v>
      </c>
      <c r="E47" s="4">
        <v>402</v>
      </c>
      <c r="F47">
        <f>E47*D47</f>
        <v>12060</v>
      </c>
    </row>
    <row r="48" spans="2:10" x14ac:dyDescent="0.25">
      <c r="B48" s="9" t="s">
        <v>16</v>
      </c>
      <c r="C48" s="9" t="s">
        <v>37</v>
      </c>
      <c r="D48">
        <v>60</v>
      </c>
      <c r="E48" s="4">
        <v>328</v>
      </c>
      <c r="F48">
        <f>E48*D48</f>
        <v>19680</v>
      </c>
    </row>
    <row r="49" spans="1:6" x14ac:dyDescent="0.25">
      <c r="B49" s="9" t="s">
        <v>26</v>
      </c>
      <c r="C49" s="9" t="s">
        <v>37</v>
      </c>
      <c r="D49">
        <v>5</v>
      </c>
      <c r="E49" s="4">
        <v>248</v>
      </c>
      <c r="F49">
        <f>E49*D49</f>
        <v>1240</v>
      </c>
    </row>
    <row r="50" spans="1:6" x14ac:dyDescent="0.25">
      <c r="B50" s="3" t="s">
        <v>11</v>
      </c>
      <c r="C50" s="3" t="s">
        <v>38</v>
      </c>
      <c r="D50"/>
      <c r="E50" s="4">
        <v>1</v>
      </c>
      <c r="F50">
        <v>500</v>
      </c>
    </row>
    <row r="51" spans="1:6" x14ac:dyDescent="0.25">
      <c r="B51" s="3" t="s">
        <v>25</v>
      </c>
      <c r="C51" s="3" t="s">
        <v>38</v>
      </c>
      <c r="D51"/>
      <c r="E51" s="4">
        <v>2</v>
      </c>
      <c r="F51">
        <v>300</v>
      </c>
    </row>
    <row r="52" spans="1:6" x14ac:dyDescent="0.25">
      <c r="B52" s="3" t="s">
        <v>33</v>
      </c>
      <c r="C52" s="3"/>
      <c r="D52"/>
      <c r="F52">
        <f>SUM(F47:F51)</f>
        <v>33780</v>
      </c>
    </row>
    <row r="53" spans="1:6" x14ac:dyDescent="0.25">
      <c r="B53" s="3"/>
      <c r="C53" s="3"/>
      <c r="D53"/>
    </row>
    <row r="54" spans="1:6" x14ac:dyDescent="0.25">
      <c r="B54" s="8" t="s">
        <v>43</v>
      </c>
      <c r="C54" s="8"/>
      <c r="D54"/>
      <c r="F54">
        <v>9000</v>
      </c>
    </row>
    <row r="55" spans="1:6" x14ac:dyDescent="0.25">
      <c r="B55" s="8" t="s">
        <v>44</v>
      </c>
      <c r="C55" s="8"/>
      <c r="D55"/>
      <c r="F55">
        <v>9000</v>
      </c>
    </row>
    <row r="56" spans="1:6" x14ac:dyDescent="0.25">
      <c r="B56" s="13" t="s">
        <v>49</v>
      </c>
      <c r="C56" s="8"/>
      <c r="D56"/>
      <c r="F56" s="14">
        <f>F30+F44+F52+F54+F55</f>
        <v>220195</v>
      </c>
    </row>
    <row r="57" spans="1:6" x14ac:dyDescent="0.25">
      <c r="D57"/>
    </row>
    <row r="58" spans="1:6" x14ac:dyDescent="0.25">
      <c r="A58" s="12">
        <v>4</v>
      </c>
      <c r="B58" s="11" t="s">
        <v>3</v>
      </c>
      <c r="D58"/>
    </row>
    <row r="59" spans="1:6" x14ac:dyDescent="0.25">
      <c r="B59" s="3" t="s">
        <v>27</v>
      </c>
      <c r="C59" s="3"/>
      <c r="D59"/>
      <c r="F59">
        <v>500</v>
      </c>
    </row>
    <row r="60" spans="1:6" x14ac:dyDescent="0.25">
      <c r="B60" s="3" t="s">
        <v>4</v>
      </c>
      <c r="C60" s="3"/>
      <c r="D60"/>
      <c r="F60">
        <v>500</v>
      </c>
    </row>
    <row r="61" spans="1:6" x14ac:dyDescent="0.25">
      <c r="B61" s="3" t="s">
        <v>28</v>
      </c>
      <c r="C61" s="3"/>
      <c r="D61"/>
      <c r="F61">
        <v>500</v>
      </c>
    </row>
    <row r="62" spans="1:6" x14ac:dyDescent="0.25">
      <c r="B62" s="13" t="s">
        <v>50</v>
      </c>
      <c r="D62"/>
      <c r="F62" s="14">
        <f>SUM(F59:F61)</f>
        <v>1500</v>
      </c>
    </row>
    <row r="63" spans="1:6" x14ac:dyDescent="0.25">
      <c r="D63"/>
    </row>
    <row r="64" spans="1:6" x14ac:dyDescent="0.25">
      <c r="B64" s="13" t="s">
        <v>46</v>
      </c>
      <c r="D64"/>
      <c r="F64" s="14">
        <f>F8+F12+F56+F62</f>
        <v>243695</v>
      </c>
    </row>
    <row r="65" spans="2:6" x14ac:dyDescent="0.25">
      <c r="B65" s="13" t="s">
        <v>51</v>
      </c>
      <c r="D65"/>
      <c r="F65" s="14">
        <f>F64*0.21</f>
        <v>51175.95</v>
      </c>
    </row>
    <row r="66" spans="2:6" x14ac:dyDescent="0.25">
      <c r="B66" s="13" t="s">
        <v>52</v>
      </c>
      <c r="D66"/>
      <c r="F66" s="14">
        <f>SUM(F64:F65)</f>
        <v>294870.95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6" ma:contentTypeDescription="Izveidot jaunu dokumentu." ma:contentTypeScope="" ma:versionID="89c7ed886fa15d9de6cd3cb7bd1f3398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26cee62b45cf25b4846ad335651309ba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E1DCDD-7F1A-47E9-9FC9-C1DCBDB352C8}"/>
</file>

<file path=customXml/itemProps2.xml><?xml version="1.0" encoding="utf-8"?>
<ds:datastoreItem xmlns:ds="http://schemas.openxmlformats.org/officeDocument/2006/customXml" ds:itemID="{6104D8D3-771C-46D7-AAB9-F770103BE8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Edgars</dc:creator>
  <cp:lastModifiedBy>Edgars</cp:lastModifiedBy>
  <dcterms:created xsi:type="dcterms:W3CDTF">2024-05-29T10:22:54Z</dcterms:created>
  <dcterms:modified xsi:type="dcterms:W3CDTF">2024-05-31T06:54:46Z</dcterms:modified>
</cp:coreProperties>
</file>