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patriksjanispudansgmail.com/Downloads/"/>
    </mc:Choice>
  </mc:AlternateContent>
  <xr:revisionPtr revIDLastSave="0" documentId="13_ncr:1_{F6F811CD-60BD-5545-B53A-AF9EA6C06BCD}" xr6:coauthVersionLast="47" xr6:coauthVersionMax="47" xr10:uidLastSave="{00000000-0000-0000-0000-000000000000}"/>
  <bookViews>
    <workbookView xWindow="0" yWindow="500" windowWidth="25600" windowHeight="1386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E10" i="2"/>
  <c r="E5" i="2"/>
  <c r="E3" i="2"/>
  <c r="E4" i="2"/>
  <c r="E6" i="2"/>
  <c r="E7" i="2"/>
  <c r="E9" i="2" l="1"/>
  <c r="E12" i="2" s="1"/>
  <c r="E14" i="2" s="1"/>
</calcChain>
</file>

<file path=xl/sharedStrings.xml><?xml version="1.0" encoding="utf-8"?>
<sst xmlns="http://schemas.openxmlformats.org/spreadsheetml/2006/main" count="21" uniqueCount="21">
  <si>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</si>
  <si>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</si>
  <si>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</si>
  <si>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</si>
  <si>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</si>
  <si>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</si>
  <si>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t>PAVISAM KOPĀ BEZ PVN</t>
  </si>
  <si>
    <t>PVN</t>
  </si>
  <si>
    <t>PAVISAM KOPĀ AR PVN</t>
  </si>
  <si>
    <r>
      <t xml:space="preserve">1 </t>
    </r>
    <r>
      <rPr>
        <b/>
        <sz val="11"/>
        <color theme="1"/>
        <rFont val="Aptos Narrow"/>
        <family val="2"/>
        <charset val="186"/>
        <scheme val="minor"/>
      </rPr>
      <t>Vismaz 10 %</t>
    </r>
    <r>
      <rPr>
        <sz val="11"/>
        <rFont val="Aptos Narrow"/>
        <scheme val="minor"/>
      </rPr>
      <t xml:space="preserve"> no projekta īstenošanas izmaksām.</t>
    </r>
  </si>
  <si>
    <r>
      <t>2</t>
    </r>
    <r>
      <rPr>
        <sz val="11"/>
        <rFont val="Aptos Narrow"/>
        <scheme val="minor"/>
      </rPr>
      <t xml:space="preserve"> </t>
    </r>
    <r>
      <rPr>
        <b/>
        <sz val="11"/>
        <color theme="1"/>
        <rFont val="Aptos Narrow"/>
        <family val="2"/>
        <charset val="186"/>
        <scheme val="minor"/>
      </rPr>
      <t>Vismaz 3 %</t>
    </r>
    <r>
      <rPr>
        <sz val="11"/>
        <rFont val="Aptos Narrow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</si>
  <si>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</si>
  <si>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Parka sols</t>
  </si>
  <si>
    <t>Miskastes</t>
  </si>
  <si>
    <t>Dēļu taka(m2)</t>
  </si>
  <si>
    <t>Grants</t>
  </si>
  <si>
    <t>Būvuzraudzība</t>
  </si>
  <si>
    <t>Projektēšana un autortiesības</t>
  </si>
  <si>
    <t>Apgaismojums</t>
  </si>
  <si>
    <t>Iekļaujot bēršanu</t>
  </si>
  <si>
    <t>Pontoni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</si>
</sst>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ptos Narrow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vertAlign val="superscript"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i/>
      <sz val="11"/>
      <name val="Times New Roman"/>
      <family val="1"/>
      <charset val="186"/>
    </font>
    <font>
      <sz val="8"/>
      <name val="Aptos Narrow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9" fontId="2" fillId="0" borderId="3" xfId="0" applyNumberFormat="1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A353-2B0A-414A-A063-4AE0B940CBB9}">
  <dimension ref="B1:F19"/>
  <sheetViews>
    <sheetView tabSelected="1" workbookViewId="0">
      <selection activeCell="D18" sqref="D18"/>
    </sheetView>
  </sheetViews>
  <sheetFormatPr baseColWidth="10" defaultColWidth="11.5" defaultRowHeight="15" x14ac:dyDescent="0.2"/>
  <cols>
    <col min="2" max="2" width="22.6640625" customWidth="1"/>
    <col min="3" max="3" width="23" customWidth="1"/>
    <col min="4" max="4" width="20.5" customWidth="1"/>
    <col min="5" max="5" width="16.83203125" customWidth="1"/>
    <col min="6" max="6" width="11.33203125" bestFit="1" customWidth="1"/>
  </cols>
  <sheetData>
    <row r="1" spans="2:6" ht="34" customHeight="1" x14ac:dyDescent="0.2">
      <c r="B1" s="1" t="s">
        <v>0</v>
      </c>
      <c r="C1" s="13" t="s">
        <v>1</v>
      </c>
      <c r="D1" s="13" t="s">
        <v>2</v>
      </c>
      <c r="E1" s="13" t="s">
        <v>3</v>
      </c>
      <c r="F1" s="13" t="s">
        <v>4</v>
      </c>
    </row>
    <row r="2" spans="2:6" ht="52" thickBot="1" x14ac:dyDescent="0.25">
      <c r="B2" s="2" t="s">
        <v>5</v>
      </c>
      <c r="C2" s="14"/>
      <c r="D2" s="14"/>
      <c r="E2" s="14"/>
      <c r="F2" s="14"/>
    </row>
    <row r="3" spans="2:6" ht="18" thickBot="1" x14ac:dyDescent="0.25">
      <c r="B3" s="5" t="s">
        <v>12</v>
      </c>
      <c r="C3" s="3">
        <v>217</v>
      </c>
      <c r="D3" s="4">
        <v>2</v>
      </c>
      <c r="E3" s="4">
        <f t="shared" ref="E3:E6" si="0">D3*C3</f>
        <v>434</v>
      </c>
      <c r="F3" s="4"/>
    </row>
    <row r="4" spans="2:6" ht="18" thickBot="1" x14ac:dyDescent="0.25">
      <c r="B4" s="5" t="s">
        <v>13</v>
      </c>
      <c r="C4" s="4">
        <v>261.89999999999998</v>
      </c>
      <c r="D4" s="4">
        <v>3</v>
      </c>
      <c r="E4" s="4">
        <f t="shared" si="0"/>
        <v>785.69999999999993</v>
      </c>
      <c r="F4" s="4"/>
    </row>
    <row r="5" spans="2:6" ht="35" thickBot="1" x14ac:dyDescent="0.25">
      <c r="B5" s="5" t="s">
        <v>15</v>
      </c>
      <c r="C5" s="4">
        <v>30</v>
      </c>
      <c r="D5" s="4">
        <v>568.57299999999998</v>
      </c>
      <c r="E5" s="4">
        <f>D5*C5</f>
        <v>17057.189999999999</v>
      </c>
      <c r="F5" s="4" t="s">
        <v>19</v>
      </c>
    </row>
    <row r="6" spans="2:6" ht="18" thickBot="1" x14ac:dyDescent="0.25">
      <c r="B6" s="5" t="s">
        <v>14</v>
      </c>
      <c r="C6" s="4">
        <v>100</v>
      </c>
      <c r="D6" s="4">
        <v>192.1</v>
      </c>
      <c r="E6" s="4">
        <f t="shared" si="0"/>
        <v>19210</v>
      </c>
      <c r="F6" s="4"/>
    </row>
    <row r="7" spans="2:6" ht="18" thickBot="1" x14ac:dyDescent="0.25">
      <c r="B7" s="5" t="s">
        <v>18</v>
      </c>
      <c r="C7" s="4">
        <v>2300</v>
      </c>
      <c r="D7" s="4">
        <v>14</v>
      </c>
      <c r="E7" s="4">
        <f>D7*C7</f>
        <v>32200</v>
      </c>
      <c r="F7" s="4"/>
    </row>
    <row r="8" spans="2:6" ht="18" thickBot="1" x14ac:dyDescent="0.25">
      <c r="B8" s="5" t="s">
        <v>20</v>
      </c>
      <c r="C8" s="4">
        <v>550</v>
      </c>
      <c r="D8" s="4">
        <v>1</v>
      </c>
      <c r="E8" s="4">
        <v>550</v>
      </c>
      <c r="F8" s="4"/>
    </row>
    <row r="9" spans="2:6" ht="18" thickBot="1" x14ac:dyDescent="0.25">
      <c r="B9" s="5" t="s">
        <v>16</v>
      </c>
      <c r="C9" s="4">
        <f>(SUM($E$3:$E$8)/87)*3</f>
        <v>2421.961724137931</v>
      </c>
      <c r="D9" s="4">
        <v>1</v>
      </c>
      <c r="E9" s="4">
        <f>C9</f>
        <v>2421.961724137931</v>
      </c>
      <c r="F9" s="4"/>
    </row>
    <row r="10" spans="2:6" ht="35" thickBot="1" x14ac:dyDescent="0.25">
      <c r="B10" s="5" t="s">
        <v>17</v>
      </c>
      <c r="C10" s="4">
        <f>(SUM($E$3:$E$8)/87)*10</f>
        <v>8073.2057471264361</v>
      </c>
      <c r="D10" s="4">
        <v>1</v>
      </c>
      <c r="E10" s="4">
        <f>C10</f>
        <v>8073.2057471264361</v>
      </c>
      <c r="F10" s="4"/>
    </row>
    <row r="11" spans="2:6" ht="17" thickBot="1" x14ac:dyDescent="0.25">
      <c r="B11" s="5"/>
      <c r="C11" s="4"/>
      <c r="D11" s="4"/>
      <c r="E11" s="4"/>
      <c r="F11" s="4"/>
    </row>
    <row r="12" spans="2:6" ht="17" customHeight="1" thickBot="1" x14ac:dyDescent="0.25">
      <c r="B12" s="15" t="s">
        <v>6</v>
      </c>
      <c r="C12" s="16"/>
      <c r="D12" s="17"/>
      <c r="E12" s="3">
        <f>SUM(E3:E10)</f>
        <v>80732.057471264372</v>
      </c>
      <c r="F12" s="4"/>
    </row>
    <row r="13" spans="2:6" ht="17" customHeight="1" thickBot="1" x14ac:dyDescent="0.25">
      <c r="B13" s="18" t="s">
        <v>7</v>
      </c>
      <c r="C13" s="19"/>
      <c r="D13" s="20"/>
      <c r="E13" s="6">
        <v>0.21</v>
      </c>
      <c r="F13" s="4"/>
    </row>
    <row r="14" spans="2:6" ht="17" customHeight="1" thickBot="1" x14ac:dyDescent="0.25">
      <c r="B14" s="10" t="s">
        <v>8</v>
      </c>
      <c r="C14" s="11"/>
      <c r="D14" s="12"/>
      <c r="E14" s="7">
        <f>1.21*E12</f>
        <v>97685.789540229889</v>
      </c>
      <c r="F14" s="4"/>
    </row>
    <row r="16" spans="2:6" ht="17" x14ac:dyDescent="0.2">
      <c r="B16" s="8" t="s">
        <v>9</v>
      </c>
    </row>
    <row r="17" spans="2:2" ht="17" x14ac:dyDescent="0.2">
      <c r="B17" s="8" t="s">
        <v>10</v>
      </c>
    </row>
    <row r="19" spans="2:2" ht="150" x14ac:dyDescent="0.2">
      <c r="B19" s="9" t="s">
        <v>11</v>
      </c>
    </row>
  </sheetData>
  <mergeCells count="7">
    <mergeCell ref="B14:D14"/>
    <mergeCell ref="C1:C2"/>
    <mergeCell ref="D1:D2"/>
    <mergeCell ref="E1:E2"/>
    <mergeCell ref="F1:F2"/>
    <mergeCell ref="B12:D12"/>
    <mergeCell ref="B13:D13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4E1A0-2828-461F-B566-BCAF323B0835}"/>
</file>

<file path=customXml/itemProps2.xml><?xml version="1.0" encoding="utf-8"?>
<ds:datastoreItem xmlns:ds="http://schemas.openxmlformats.org/officeDocument/2006/customXml" ds:itemID="{593268C9-0862-43C7-9D8E-47834B1995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Marija Kareva</dc:creator>
  <cp:lastModifiedBy>Patriks Jānis Pudāns</cp:lastModifiedBy>
  <dcterms:created xsi:type="dcterms:W3CDTF">2024-05-24T08:15:00Z</dcterms:created>
  <dcterms:modified xsi:type="dcterms:W3CDTF">2024-05-31T08:39:31Z</dcterms:modified>
</cp:coreProperties>
</file>