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drawings/drawing1.xml" ContentType="application/vnd.openxmlformats-officedocument.drawing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amattāme" sheetId="1" r:id="rId4"/>
    <sheet state="visible" name="Koku detalizācija" sheetId="2" r:id="rId5"/>
  </sheets>
  <definedNames/>
  <calcPr/>
</workbook>
</file>

<file path=xl/sharedStrings.xml><?xml version="1.0" encoding="utf-8"?>
<sst xmlns="http://schemas.openxmlformats.org/spreadsheetml/2006/main" count="80" uniqueCount="70">
  <si>
    <t>Darbu veids
 vai konstruktīvā elementa nosaukums, apraksts</t>
  </si>
  <si>
    <t>Cena par vienību, EUR (bez PVN)</t>
  </si>
  <si>
    <t>Vienību skaits</t>
  </si>
  <si>
    <t>Kopējā cena, EUR (bez PVN)</t>
  </si>
  <si>
    <t>Piezīmes</t>
  </si>
  <si>
    <t>Projektēšana un autoruzraudzība1</t>
  </si>
  <si>
    <t>Būvuzraudzība2</t>
  </si>
  <si>
    <t>Acer saccharinum (cukura kļava)</t>
  </si>
  <si>
    <t>T.sk. piegāde un stādīšana; skatīt dižstāda detalizāciju pielikumā</t>
  </si>
  <si>
    <t>Malus 'Red Sentinel' (purpura ābele, šķirne)</t>
  </si>
  <si>
    <t>Pinus nigra (melnā priede)</t>
  </si>
  <si>
    <t>Sorbus aucuparia 'Edulis' (parastais pīlādzis, šķirne)</t>
  </si>
  <si>
    <t>Koku sakņu aizsardzības sistēma lieliem kokiem (augsnes apjoms: 17 m3)</t>
  </si>
  <si>
    <t>Skatīt sistēmu detalizāciju pielikumā</t>
  </si>
  <si>
    <t>Koku sakņu aizsardzības sistēma vidēja izmēra kokiem (augsnes apjoms: 6,6 m3)</t>
  </si>
  <si>
    <t>Koku sakņu aizsardzības sistēma nelieliem kokiem (augsnes apjoms: 5,1 m3)</t>
  </si>
  <si>
    <t>Metāla režģis koku sakņu aizsardzībai bruģa segumā</t>
  </si>
  <si>
    <t>Ārējais diametrs: 1,9 m</t>
  </si>
  <si>
    <t>Koku stumbru niedru aizsargmateriāls</t>
  </si>
  <si>
    <t>Lietā gumijas seguma atjaunošana 140 m2 apmērā</t>
  </si>
  <si>
    <t>Bruģa seguma atjaunošanas darbi apm. 60 m2 apmērā</t>
  </si>
  <si>
    <t>PAVISAM KOPĀ BEZ PVN
 PVN
 PAVISAM KOPĀ AR PVN</t>
  </si>
  <si>
    <t>Kokaugu un sakņu aizsardzības sistēmas specifikācija un tāmes detalizācija</t>
  </si>
  <si>
    <t>Sagatavots 2024. g. 31. maijā</t>
  </si>
  <si>
    <t>*Stāda augstums, ieskaitot sakņu kamolu.</t>
  </si>
  <si>
    <r>
      <rPr>
        <rFont val="&quot;aptos narrow&quot;, Arial"/>
        <color rgb="FF000000"/>
        <sz val="11.0"/>
      </rPr>
      <t xml:space="preserve">**Kokaugu cenas aprēķinātas, vadoties pēc Vācu kokaudzētavas </t>
    </r>
    <r>
      <rPr>
        <rFont val="Aptos Narrow"/>
        <i/>
        <color theme="1"/>
        <sz val="11.0"/>
      </rPr>
      <t xml:space="preserve">BRUNS </t>
    </r>
    <r>
      <rPr>
        <rFont val="Aptos Narrow"/>
        <color theme="1"/>
        <sz val="11.0"/>
      </rPr>
      <t>kataloga, iekļaujot transportēšanas un stādīšanas izmaksas. Detalizēta projekta izstrādes gadījumā izmaksas nepieciešams precizēt.</t>
    </r>
  </si>
  <si>
    <r>
      <rPr>
        <rFont val="Arial"/>
        <color rgb="FF000000"/>
        <sz val="11.0"/>
      </rPr>
      <t>***Sakņu aizsardzības sistēmu specifikācija un izmaksas sagatavotas, vaidoties pēc Nīderlandes kokaugu standarta institūta (</t>
    </r>
    <r>
      <rPr>
        <rFont val="Arial"/>
        <i/>
        <color rgb="FF000000"/>
        <sz val="11.0"/>
      </rPr>
      <t>Norm-instituut bomen</t>
    </r>
    <r>
      <rPr>
        <rFont val="Arial"/>
        <color rgb="FF000000"/>
        <sz val="11.0"/>
      </rPr>
      <t xml:space="preserve">) datiem un sadarbībā ar uzņēmumu </t>
    </r>
    <r>
      <rPr>
        <rFont val="Arial"/>
        <i/>
        <color rgb="FF000000"/>
        <sz val="11.0"/>
      </rPr>
      <t>HTW TREEROOTSYSTEMS</t>
    </r>
    <r>
      <rPr>
        <rFont val="Arial"/>
        <color rgb="FF000000"/>
        <sz val="11.0"/>
      </rPr>
      <t>. Detalizēta projekta izstrādes gadījumā izmaksas un parametrus nepieciešams precizēt.</t>
    </r>
  </si>
  <si>
    <t>Nr.p.k.</t>
  </si>
  <si>
    <t>Latīniskais nosaukums</t>
  </si>
  <si>
    <t>Latviskais nosaukums</t>
  </si>
  <si>
    <t>Stumbra apkārtmērs, cm</t>
  </si>
  <si>
    <t xml:space="preserve">Stāda augstums H*/vainaga apkārtmērs, m </t>
  </si>
  <si>
    <t>Koka cena EUR, bez PVN**</t>
  </si>
  <si>
    <t>Pieauguša koka H / vainaga platums, m</t>
  </si>
  <si>
    <t>Komentārs</t>
  </si>
  <si>
    <t>Sakņu aizsardzības sistēma***</t>
  </si>
  <si>
    <t>Sakņu aizsardzības sistēmas cena EUR, bez PVN</t>
  </si>
  <si>
    <t>Skaits</t>
  </si>
  <si>
    <t>Cena kopā (bez PVN)</t>
  </si>
  <si>
    <t>1.</t>
  </si>
  <si>
    <t>Acer saccharinum</t>
  </si>
  <si>
    <t>cukura kļava</t>
  </si>
  <si>
    <t>20-25</t>
  </si>
  <si>
    <t>H 4-5 / 1,5-2</t>
  </si>
  <si>
    <t>4 x pārstādīta, sakņu kamols sietā, solitera koks</t>
  </si>
  <si>
    <t>H 20 / 15-20</t>
  </si>
  <si>
    <t>Izturīgs pret salu, pilsētas slodzi, dūmgāzēm, un pacieš periodisku sausumu un ir piemērots normālām/pieticīgām augsnēm. Lapām rudenī spilgts krāsojums.</t>
  </si>
  <si>
    <t>Optimālam apjomam: 17 m3 augsnes; koka stādbedres atvērums apm. 1,9 m; sistēmas dziļums: 1 m; ar gaisa pieplūdes atveri un sakņu vadīšanas aizsargmateriālu</t>
  </si>
  <si>
    <t>2.</t>
  </si>
  <si>
    <t>Malus 'Red Sentinel'</t>
  </si>
  <si>
    <t>purpura ābele, šķirne</t>
  </si>
  <si>
    <t xml:space="preserve">H 2-3 / 1-1,5 </t>
  </si>
  <si>
    <t>4 x pārstādīta, sakņu kamols sietā, augststumbra koks ar īpaši plašiem augšanas apstākļiem</t>
  </si>
  <si>
    <t>H 4-5 / 2,5-3,5</t>
  </si>
  <si>
    <t xml:space="preserve">Bagātīgi zied aprīlī-maijā baltiem ziediem; mazi, sarkani, ilgi dekoratīvi auglīši. Piemērots smilšainām augsnēm. </t>
  </si>
  <si>
    <t>Optimālam apjomam: 5,1 m3 augsnes; koka stādbedres atvērums apm. 1,3 m; sistēmas dziļums: 1 m; ar gaisa pieplūdes atveri un sakņu vadīšanas aizsargmateriālu</t>
  </si>
  <si>
    <t>3.</t>
  </si>
  <si>
    <t>Pinus nigra</t>
  </si>
  <si>
    <t>melnā priede</t>
  </si>
  <si>
    <t>H 3-4 / 1-1,5</t>
  </si>
  <si>
    <t>4 x pārstādīts, sakņu kamols sietā, augststumbra koks ar īpaši plašiem augšanas apstākļiem</t>
  </si>
  <si>
    <t>H 20-30 / 8-10</t>
  </si>
  <si>
    <t>Ātri augoši, izturīgi pret salu, vēju, karstumu un sausumu, kā arī pret izplūdes gāzēm un pilsētas slodzi.</t>
  </si>
  <si>
    <t>4.</t>
  </si>
  <si>
    <t>Sorbus aucuparia 'Edulis'</t>
  </si>
  <si>
    <t>parastais pīlādzis, šķ.</t>
  </si>
  <si>
    <t>H 4-5 / 1-1,5</t>
  </si>
  <si>
    <t>H 10-15 / 6-7</t>
  </si>
  <si>
    <t>Piemērots sausām, saulainām vietām. Pavasarī dekoratīvi ziedi, rudenī - koraļsarkanas ogas.</t>
  </si>
  <si>
    <t>Optimālam apjomam: 6,6 m3 augsnes; koka stādbedres atvērums apm. 1,5 m; sistēmas dziļums: 1 m; ar gaisa pieplūdes atveri un sakņu vadīšanas aizsargmateriālu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</si>
</sst>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0.0"/>
      <color rgb="FF000000"/>
      <name val="Arial"/>
      <scheme val="minor"/>
    </font>
    <font>
      <b/>
      <i/>
      <sz val="12.0"/>
      <color theme="1"/>
      <name val="&quot;Times New Roman&quot;"/>
    </font>
    <font>
      <i/>
      <sz val="12.0"/>
      <color theme="1"/>
      <name val="&quot;Times New Roman&quot;"/>
    </font>
    <font>
      <color theme="1"/>
      <name val="Arial"/>
      <scheme val="minor"/>
    </font>
    <font/>
    <font>
      <b/>
      <sz val="18.0"/>
      <color theme="1"/>
      <name val="&quot;aptos narrow&quot;"/>
    </font>
    <font>
      <sz val="11.0"/>
      <color theme="1"/>
      <name val="&quot;aptos narrow&quot;"/>
    </font>
    <font>
      <sz val="11.0"/>
      <color theme="1"/>
      <name val="Arial"/>
    </font>
    <font>
      <sz val="11.0"/>
      <color rgb="FF000000"/>
      <name val="&quot;aptos narrow&quot;"/>
    </font>
    <font>
      <sz val="11.0"/>
      <color rgb="FF000000"/>
      <name val="Arial"/>
    </font>
    <font>
      <b/>
      <sz val="11.0"/>
      <color theme="1"/>
      <name val="&quot;aptos narrow&quot;"/>
    </font>
  </fonts>
  <fills count="2">
    <fill>
      <patternFill patternType="none"/>
    </fill>
    <fill>
      <patternFill patternType="lightGray"/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wrapText="1"/>
    </xf>
    <xf borderId="2" fillId="0" fontId="1" numFmtId="0" xfId="0" applyAlignment="1" applyBorder="1" applyFont="1">
      <alignment horizontal="center" readingOrder="0" shrinkToFit="0" wrapText="1"/>
    </xf>
    <xf borderId="3" fillId="0" fontId="2" numFmtId="0" xfId="0" applyAlignment="1" applyBorder="1" applyFont="1">
      <alignment readingOrder="0" shrinkToFit="0" wrapText="1"/>
    </xf>
    <xf borderId="4" fillId="0" fontId="2" numFmtId="0" xfId="0" applyAlignment="1" applyBorder="1" applyFont="1">
      <alignment readingOrder="0" shrinkToFit="0" wrapText="1"/>
    </xf>
    <xf borderId="4" fillId="0" fontId="3" numFmtId="0" xfId="0" applyAlignment="1" applyBorder="1" applyFont="1">
      <alignment shrinkToFit="0" vertical="top" wrapText="1"/>
    </xf>
    <xf borderId="5" fillId="0" fontId="2" numFmtId="0" xfId="0" applyAlignment="1" applyBorder="1" applyFont="1">
      <alignment horizontal="right" readingOrder="0"/>
    </xf>
    <xf borderId="6" fillId="0" fontId="4" numFmtId="0" xfId="0" applyBorder="1" applyFont="1"/>
    <xf borderId="4" fillId="0" fontId="2" numFmtId="0" xfId="0" applyAlignment="1" applyBorder="1" applyFont="1">
      <alignment readingOrder="0"/>
    </xf>
    <xf borderId="4" fillId="0" fontId="3" numFmtId="0" xfId="0" applyAlignment="1" applyBorder="1" applyFont="1">
      <alignment vertical="top"/>
    </xf>
    <xf borderId="5" fillId="0" fontId="4" numFmtId="0" xfId="0" applyBorder="1" applyFont="1"/>
    <xf borderId="7" fillId="0" fontId="4" numFmtId="0" xfId="0" applyBorder="1" applyFont="1"/>
    <xf borderId="8" fillId="0" fontId="4" numFmtId="0" xfId="0" applyBorder="1" applyFont="1"/>
    <xf borderId="4" fillId="0" fontId="4" numFmtId="0" xfId="0" applyBorder="1" applyFont="1"/>
    <xf borderId="0" fillId="0" fontId="5" numFmtId="0" xfId="0" applyAlignment="1" applyFont="1">
      <alignment shrinkToFit="0" vertical="bottom" wrapText="0"/>
    </xf>
    <xf borderId="0" fillId="0" fontId="6" numFmtId="0" xfId="0" applyAlignment="1" applyFont="1">
      <alignment vertical="bottom"/>
    </xf>
    <xf borderId="0" fillId="0" fontId="6" numFmtId="0" xfId="0" applyFont="1"/>
    <xf borderId="0" fillId="0" fontId="6" numFmtId="0" xfId="0" applyAlignment="1" applyFont="1">
      <alignment vertical="top"/>
    </xf>
    <xf borderId="0" fillId="0" fontId="7" numFmtId="0" xfId="0" applyAlignment="1" applyFont="1">
      <alignment readingOrder="0" shrinkToFit="0" vertical="bottom" wrapText="0"/>
    </xf>
    <xf borderId="0" fillId="0" fontId="8" numFmtId="0" xfId="0" applyFont="1"/>
    <xf borderId="0" fillId="0" fontId="9" numFmtId="0" xfId="0" applyAlignment="1" applyFont="1">
      <alignment shrinkToFit="0" wrapText="1"/>
    </xf>
    <xf borderId="8" fillId="0" fontId="6" numFmtId="0" xfId="0" applyBorder="1" applyFont="1"/>
    <xf borderId="8" fillId="0" fontId="6" numFmtId="0" xfId="0" applyAlignment="1" applyBorder="1" applyFont="1">
      <alignment vertical="bottom"/>
    </xf>
    <xf borderId="8" fillId="0" fontId="6" numFmtId="0" xfId="0" applyAlignment="1" applyBorder="1" applyFont="1">
      <alignment vertical="top"/>
    </xf>
    <xf borderId="3" fillId="0" fontId="10" numFmtId="0" xfId="0" applyAlignment="1" applyBorder="1" applyFont="1">
      <alignment horizontal="center" shrinkToFit="0" wrapText="1"/>
    </xf>
    <xf borderId="4" fillId="0" fontId="10" numFmtId="0" xfId="0" applyAlignment="1" applyBorder="1" applyFont="1">
      <alignment horizontal="center" shrinkToFit="0" wrapText="1"/>
    </xf>
    <xf borderId="3" fillId="0" fontId="6" numFmtId="0" xfId="0" applyAlignment="1" applyBorder="1" applyFont="1">
      <alignment horizontal="center" shrinkToFit="0" vertical="top" wrapText="1"/>
    </xf>
    <xf borderId="4" fillId="0" fontId="6" numFmtId="0" xfId="0" applyAlignment="1" applyBorder="1" applyFont="1">
      <alignment shrinkToFit="0" vertical="top" wrapText="1"/>
    </xf>
    <xf borderId="4" fillId="0" fontId="6" numFmtId="0" xfId="0" applyAlignment="1" applyBorder="1" applyFont="1">
      <alignment horizontal="center" shrinkToFit="0" vertical="top" wrapText="1"/>
    </xf>
    <xf quotePrefix="1" borderId="4" fillId="0" fontId="6" numFmtId="0" xfId="0" applyAlignment="1" applyBorder="1" applyFont="1">
      <alignment horizontal="center" shrinkToFit="0" vertical="top" wrapText="1"/>
    </xf>
    <xf borderId="4" fillId="0" fontId="7" numFmtId="0" xfId="0" applyAlignment="1" applyBorder="1" applyFont="1">
      <alignment horizontal="center" shrinkToFit="0" vertical="top" wrapText="1"/>
    </xf>
    <xf borderId="3" fillId="0" fontId="6" numFmtId="0" xfId="0" applyAlignment="1" applyBorder="1" applyFont="1">
      <alignment vertical="top"/>
    </xf>
    <xf borderId="4" fillId="0" fontId="6" numFmtId="0" xfId="0" applyAlignment="1" applyBorder="1" applyFont="1">
      <alignment vertical="top"/>
    </xf>
  </cellXfs>
  <cellStyles count="1">
    <cellStyle xfId="0" name="Normal" builtinId="0"/>
  </cellStyles>
  <dxf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haredStrings" Target="sharedStrings.xml"/><Relationship Id="rId7" Type="http://schemas.openxmlformats.org/officeDocument/2006/relationships/customXml" Target="../customXml/item2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2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7.88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>
      <c r="A2" s="3" t="s">
        <v>5</v>
      </c>
      <c r="B2" s="4">
        <v>10000.0</v>
      </c>
      <c r="C2" s="4">
        <v>1.0</v>
      </c>
      <c r="D2" s="4">
        <f t="shared" ref="D2:D14" si="1">B2*C2</f>
        <v>10000</v>
      </c>
      <c r="E2" s="5"/>
    </row>
    <row r="3">
      <c r="A3" s="3" t="s">
        <v>6</v>
      </c>
      <c r="B3" s="4">
        <v>3000.0</v>
      </c>
      <c r="C3" s="4">
        <v>1.0</v>
      </c>
      <c r="D3" s="4">
        <f t="shared" si="1"/>
        <v>3000</v>
      </c>
      <c r="E3" s="5"/>
    </row>
    <row r="4">
      <c r="A4" s="3" t="s">
        <v>7</v>
      </c>
      <c r="B4" s="4">
        <v>1290.0</v>
      </c>
      <c r="C4" s="4">
        <v>1.0</v>
      </c>
      <c r="D4" s="4">
        <f t="shared" si="1"/>
        <v>1290</v>
      </c>
      <c r="E4" s="4" t="s">
        <v>8</v>
      </c>
    </row>
    <row r="5">
      <c r="A5" s="3" t="s">
        <v>9</v>
      </c>
      <c r="B5" s="4">
        <v>1470.0</v>
      </c>
      <c r="C5" s="4">
        <v>7.0</v>
      </c>
      <c r="D5" s="4">
        <f t="shared" si="1"/>
        <v>10290</v>
      </c>
      <c r="E5" s="4" t="s">
        <v>8</v>
      </c>
    </row>
    <row r="6">
      <c r="A6" s="3" t="s">
        <v>10</v>
      </c>
      <c r="B6" s="4">
        <v>1255.0</v>
      </c>
      <c r="C6" s="4">
        <v>3.0</v>
      </c>
      <c r="D6" s="4">
        <f t="shared" si="1"/>
        <v>3765</v>
      </c>
      <c r="E6" s="4" t="s">
        <v>8</v>
      </c>
    </row>
    <row r="7">
      <c r="A7" s="3" t="s">
        <v>11</v>
      </c>
      <c r="B7" s="4">
        <v>1035.0</v>
      </c>
      <c r="C7" s="4">
        <v>7.0</v>
      </c>
      <c r="D7" s="4">
        <f t="shared" si="1"/>
        <v>7245</v>
      </c>
      <c r="E7" s="4" t="s">
        <v>8</v>
      </c>
    </row>
    <row r="8">
      <c r="A8" s="3" t="s">
        <v>12</v>
      </c>
      <c r="B8" s="4">
        <v>3000.0</v>
      </c>
      <c r="C8" s="4">
        <v>4.0</v>
      </c>
      <c r="D8" s="4">
        <f t="shared" si="1"/>
        <v>12000</v>
      </c>
      <c r="E8" s="4" t="s">
        <v>13</v>
      </c>
    </row>
    <row r="9">
      <c r="A9" s="3" t="s">
        <v>14</v>
      </c>
      <c r="B9" s="4">
        <v>1200.0</v>
      </c>
      <c r="C9" s="4">
        <v>7.0</v>
      </c>
      <c r="D9" s="4">
        <f t="shared" si="1"/>
        <v>8400</v>
      </c>
      <c r="E9" s="4" t="s">
        <v>13</v>
      </c>
    </row>
    <row r="10">
      <c r="A10" s="3" t="s">
        <v>15</v>
      </c>
      <c r="B10" s="4">
        <v>850.0</v>
      </c>
      <c r="C10" s="4">
        <v>7.0</v>
      </c>
      <c r="D10" s="4">
        <f t="shared" si="1"/>
        <v>5950</v>
      </c>
      <c r="E10" s="4" t="s">
        <v>13</v>
      </c>
    </row>
    <row r="11">
      <c r="A11" s="3" t="s">
        <v>16</v>
      </c>
      <c r="B11" s="4">
        <v>500.0</v>
      </c>
      <c r="C11" s="4">
        <v>4.0</v>
      </c>
      <c r="D11" s="4">
        <f t="shared" si="1"/>
        <v>2000</v>
      </c>
      <c r="E11" s="4" t="s">
        <v>17</v>
      </c>
    </row>
    <row r="12">
      <c r="A12" s="3" t="s">
        <v>18</v>
      </c>
      <c r="B12" s="4">
        <v>10.0</v>
      </c>
      <c r="C12" s="4">
        <v>18.0</v>
      </c>
      <c r="D12" s="4">
        <f t="shared" si="1"/>
        <v>180</v>
      </c>
      <c r="E12" s="5"/>
    </row>
    <row r="13">
      <c r="A13" s="3" t="s">
        <v>19</v>
      </c>
      <c r="B13" s="4">
        <v>92.0</v>
      </c>
      <c r="C13" s="4">
        <v>140.0</v>
      </c>
      <c r="D13" s="4">
        <f t="shared" si="1"/>
        <v>12880</v>
      </c>
      <c r="E13" s="5"/>
    </row>
    <row r="14">
      <c r="A14" s="3" t="s">
        <v>20</v>
      </c>
      <c r="B14" s="4">
        <v>1.0</v>
      </c>
      <c r="C14" s="4">
        <v>2000.0</v>
      </c>
      <c r="D14" s="4">
        <f t="shared" si="1"/>
        <v>2000</v>
      </c>
      <c r="E14" s="5"/>
    </row>
    <row r="15">
      <c r="A15" s="6" t="s">
        <v>21</v>
      </c>
      <c r="C15" s="7"/>
      <c r="D15" s="8">
        <v>79000.0</v>
      </c>
      <c r="E15" s="9"/>
    </row>
    <row r="16">
      <c r="A16" s="10"/>
      <c r="C16" s="7"/>
      <c r="D16" s="8">
        <v>21000.0</v>
      </c>
      <c r="E16" s="9"/>
    </row>
    <row r="17">
      <c r="A17" s="11"/>
      <c r="B17" s="12"/>
      <c r="C17" s="13"/>
      <c r="D17" s="8">
        <v>100000.0</v>
      </c>
      <c r="E17" s="9"/>
    </row>
  </sheetData>
  <mergeCells count="1">
    <mergeCell ref="A15:C17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4" t="s">
        <v>22</v>
      </c>
      <c r="B1" s="15"/>
      <c r="C1" s="15"/>
      <c r="D1" s="16"/>
      <c r="E1" s="16"/>
      <c r="F1" s="15"/>
      <c r="G1" s="15"/>
      <c r="H1" s="15"/>
      <c r="I1" s="15"/>
      <c r="J1" s="15"/>
      <c r="K1" s="17"/>
      <c r="L1" s="17"/>
      <c r="M1" s="17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>
      <c r="A2" s="18" t="s">
        <v>23</v>
      </c>
      <c r="B2" s="15"/>
      <c r="C2" s="15"/>
      <c r="D2" s="16"/>
      <c r="E2" s="16"/>
      <c r="F2" s="15"/>
      <c r="G2" s="15"/>
      <c r="H2" s="15"/>
      <c r="I2" s="17"/>
      <c r="J2" s="15"/>
      <c r="K2" s="17"/>
      <c r="L2" s="17"/>
      <c r="M2" s="17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>
      <c r="A3" s="15"/>
      <c r="B3" s="15"/>
      <c r="C3" s="15"/>
      <c r="D3" s="16"/>
      <c r="E3" s="16"/>
      <c r="F3" s="15"/>
      <c r="G3" s="15"/>
      <c r="H3" s="15"/>
      <c r="I3" s="17"/>
      <c r="J3" s="15"/>
      <c r="K3" s="17"/>
      <c r="L3" s="17"/>
      <c r="M3" s="17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>
      <c r="A4" s="16" t="s">
        <v>24</v>
      </c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>
      <c r="A5" s="19" t="s">
        <v>25</v>
      </c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>
      <c r="A6" s="20" t="s">
        <v>26</v>
      </c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>
      <c r="A7" s="21"/>
      <c r="B7" s="22"/>
      <c r="C7" s="22"/>
      <c r="D7" s="21"/>
      <c r="E7" s="21"/>
      <c r="F7" s="22"/>
      <c r="G7" s="22"/>
      <c r="H7" s="22"/>
      <c r="I7" s="23"/>
      <c r="J7" s="22"/>
      <c r="K7" s="23"/>
      <c r="L7" s="23"/>
      <c r="M7" s="23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>
      <c r="A8" s="24" t="s">
        <v>27</v>
      </c>
      <c r="B8" s="25" t="s">
        <v>28</v>
      </c>
      <c r="C8" s="25" t="s">
        <v>29</v>
      </c>
      <c r="D8" s="25" t="s">
        <v>30</v>
      </c>
      <c r="E8" s="25" t="s">
        <v>31</v>
      </c>
      <c r="F8" s="25" t="s">
        <v>32</v>
      </c>
      <c r="G8" s="25" t="s">
        <v>4</v>
      </c>
      <c r="H8" s="25" t="s">
        <v>33</v>
      </c>
      <c r="I8" s="25" t="s">
        <v>34</v>
      </c>
      <c r="J8" s="25" t="s">
        <v>35</v>
      </c>
      <c r="K8" s="25" t="s">
        <v>36</v>
      </c>
      <c r="L8" s="25" t="s">
        <v>37</v>
      </c>
      <c r="M8" s="25" t="s">
        <v>38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>
      <c r="A9" s="26" t="s">
        <v>39</v>
      </c>
      <c r="B9" s="27" t="s">
        <v>40</v>
      </c>
      <c r="C9" s="27" t="s">
        <v>41</v>
      </c>
      <c r="D9" s="28" t="s">
        <v>42</v>
      </c>
      <c r="E9" s="28" t="s">
        <v>43</v>
      </c>
      <c r="F9" s="28">
        <v>1290.0</v>
      </c>
      <c r="G9" s="27" t="s">
        <v>44</v>
      </c>
      <c r="H9" s="28" t="s">
        <v>45</v>
      </c>
      <c r="I9" s="27" t="s">
        <v>46</v>
      </c>
      <c r="J9" s="27" t="s">
        <v>47</v>
      </c>
      <c r="K9" s="28">
        <v>3000.0</v>
      </c>
      <c r="L9" s="28">
        <v>1.0</v>
      </c>
      <c r="M9" s="28">
        <f t="shared" ref="M9:M13" si="1">(F9+K9)*L9</f>
        <v>4290</v>
      </c>
      <c r="N9" s="17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>
      <c r="A10" s="26" t="s">
        <v>48</v>
      </c>
      <c r="B10" s="27" t="s">
        <v>49</v>
      </c>
      <c r="C10" s="27" t="s">
        <v>50</v>
      </c>
      <c r="D10" s="28" t="s">
        <v>42</v>
      </c>
      <c r="E10" s="29" t="s">
        <v>51</v>
      </c>
      <c r="F10" s="28">
        <v>1470.0</v>
      </c>
      <c r="G10" s="27" t="s">
        <v>52</v>
      </c>
      <c r="H10" s="28" t="s">
        <v>53</v>
      </c>
      <c r="I10" s="27" t="s">
        <v>54</v>
      </c>
      <c r="J10" s="27" t="s">
        <v>55</v>
      </c>
      <c r="K10" s="28">
        <v>850.0</v>
      </c>
      <c r="L10" s="28">
        <v>7.0</v>
      </c>
      <c r="M10" s="28">
        <f t="shared" si="1"/>
        <v>16240</v>
      </c>
      <c r="N10" s="15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>
      <c r="A11" s="26" t="s">
        <v>56</v>
      </c>
      <c r="B11" s="27" t="s">
        <v>57</v>
      </c>
      <c r="C11" s="27" t="s">
        <v>58</v>
      </c>
      <c r="D11" s="30">
        <v>20.0</v>
      </c>
      <c r="E11" s="28" t="s">
        <v>59</v>
      </c>
      <c r="F11" s="30">
        <v>1255.0</v>
      </c>
      <c r="G11" s="27" t="s">
        <v>60</v>
      </c>
      <c r="H11" s="28" t="s">
        <v>61</v>
      </c>
      <c r="I11" s="27" t="s">
        <v>62</v>
      </c>
      <c r="J11" s="27" t="s">
        <v>47</v>
      </c>
      <c r="K11" s="28">
        <v>3000.0</v>
      </c>
      <c r="L11" s="28">
        <v>3.0</v>
      </c>
      <c r="M11" s="28">
        <f t="shared" si="1"/>
        <v>12765</v>
      </c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>
      <c r="A12" s="31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28">
        <f t="shared" si="1"/>
        <v>0</v>
      </c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>
      <c r="A13" s="26" t="s">
        <v>63</v>
      </c>
      <c r="B13" s="27" t="s">
        <v>64</v>
      </c>
      <c r="C13" s="27" t="s">
        <v>65</v>
      </c>
      <c r="D13" s="28" t="s">
        <v>42</v>
      </c>
      <c r="E13" s="28" t="s">
        <v>66</v>
      </c>
      <c r="F13" s="28">
        <v>1035.0</v>
      </c>
      <c r="G13" s="27" t="s">
        <v>60</v>
      </c>
      <c r="H13" s="28" t="s">
        <v>67</v>
      </c>
      <c r="I13" s="27" t="s">
        <v>68</v>
      </c>
      <c r="J13" s="27" t="s">
        <v>69</v>
      </c>
      <c r="K13" s="28">
        <v>1300.0</v>
      </c>
      <c r="L13" s="28">
        <v>7.0</v>
      </c>
      <c r="M13" s="28">
        <f t="shared" si="1"/>
        <v>16345</v>
      </c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</sheetData>
  <mergeCells count="3">
    <mergeCell ref="A4:M4"/>
    <mergeCell ref="A5:M5"/>
    <mergeCell ref="A6:M6"/>
  </mergeCell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7873B0AAC640D449AD05999C4AE12BC5" ma:contentTypeVersion="16" ma:contentTypeDescription="Izveidot jaunu dokumentu." ma:contentTypeScope="" ma:versionID="89c7ed886fa15d9de6cd3cb7bd1f3398">
  <xsd:schema xmlns:xsd="http://www.w3.org/2001/XMLSchema" xmlns:xs="http://www.w3.org/2001/XMLSchema" xmlns:p="http://schemas.microsoft.com/office/2006/metadata/properties" xmlns:ns2="d883fbfe-7740-43e6-815d-afa1855403a0" xmlns:ns3="73af780e-0aed-4c31-b607-e2ca7c0eef41" targetNamespace="http://schemas.microsoft.com/office/2006/metadata/properties" ma:root="true" ma:fieldsID="26cee62b45cf25b4846ad335651309ba" ns2:_="" ns3:_="">
    <xsd:import namespace="d883fbfe-7740-43e6-815d-afa1855403a0"/>
    <xsd:import namespace="73af780e-0aed-4c31-b607-e2ca7c0eef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83fbfe-7740-43e6-815d-afa1855403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Attēlu atzīmes" ma:readOnly="false" ma:fieldId="{5cf76f15-5ced-4ddc-b409-7134ff3c332f}" ma:taxonomyMulti="true" ma:sspId="11d35d9e-665f-4525-9e48-92d793f468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af780e-0aed-4c31-b607-e2ca7c0eef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bf6d8fe-0af3-4ebf-8947-361a0c8719b5}" ma:internalName="TaxCatchAll" ma:showField="CatchAllData" ma:web="73af780e-0aed-4c31-b607-e2ca7c0eef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6DF448-7A8B-459E-B523-6203392AC141}"/>
</file>

<file path=customXml/itemProps2.xml><?xml version="1.0" encoding="utf-8"?>
<ds:datastoreItem xmlns:ds="http://schemas.openxmlformats.org/officeDocument/2006/customXml" ds:itemID="{4760647D-C8F8-4E66-A084-187FD0704311}"/>
</file>