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ivevere6\AppData\Local\Microsoft\Windows\INetCache\Content.Outlook\JC13SCUZ\"/>
    </mc:Choice>
  </mc:AlternateContent>
  <xr:revisionPtr revIDLastSave="0" documentId="13_ncr:1_{9E0202F0-9841-490C-AA28-133101A23D8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ap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5" i="1"/>
  <c r="E6" i="1"/>
  <c r="E14" i="1" l="1"/>
  <c r="E15" i="1" s="1"/>
  <c r="E16" i="1" s="1"/>
</calcChain>
</file>

<file path=xl/sharedStrings.xml><?xml version="1.0" encoding="utf-8"?>
<sst xmlns="http://schemas.openxmlformats.org/spreadsheetml/2006/main" count="22" uniqueCount="22">
  <si>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</si>
  <si>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</si>
  <si>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</si>
  <si>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</si>
  <si>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</si>
  <si>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</si>
  <si>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</si>
  <si>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t>Projektēšanas izmaksas saskaņotas ar diviem uzņēmumiem.</t>
  </si>
  <si>
    <t>Būvlaukuma ierikošana, skartās teritorijas atjaunošana.</t>
  </si>
  <si>
    <t>Zemes darbi, tajā skaitā šķembu pamatnes ierīkošana vikgrošanas un trenažieru laukumam.</t>
  </si>
  <si>
    <t>Trenažieru, vingrošanas iekārtu piegāde, montāža, pamatu betonēšana.</t>
  </si>
  <si>
    <t>Playtop Nike gumijas seguma piegāde, montāža.</t>
  </si>
  <si>
    <t>PAVISAM KOPĀ BEZ PVN</t>
  </si>
  <si>
    <t>PVN</t>
  </si>
  <si>
    <t>PAVISAM KOPĀ AR PVN</t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</si>
  <si>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</si>
  <si>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Gumijas segums ar nelielu akmens piejaukumu – paredzēts gajēju celiņiem.</t>
  </si>
  <si>
    <t>Iekārtu pēcuzstadīšanas pārbaude</t>
  </si>
  <si>
    <t>Projektēšana un autoruzraudzība</t>
  </si>
  <si>
    <t>Būvuzraudzība</t>
  </si>
  <si>
    <t>Būvuzraudzības izmaksas saskaņotas ar diviem uzņēmumiem.</t>
  </si>
  <si>
    <t xml:space="preserve">Izpilduzmērījums pirms nodošanas ekspluatācijā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</si>
</sst>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86"/>
    </font>
    <font>
      <b/>
      <i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vertAlign val="superscript"/>
      <sz val="11"/>
      <color rgb="FF000000"/>
      <name val="Calibri"/>
      <family val="2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justify" vertical="center"/>
    </xf>
    <xf numFmtId="0" fontId="2" fillId="0" borderId="4" xfId="0" applyFont="1" applyBorder="1" applyAlignment="1" applyProtection="1">
      <alignment horizontal="justify" vertical="center" wrapText="1"/>
    </xf>
    <xf numFmtId="0" fontId="2" fillId="0" borderId="3" xfId="0" applyFont="1" applyBorder="1" applyAlignment="1" applyProtection="1">
      <alignment horizontal="justify" vertical="center" wrapText="1"/>
    </xf>
    <xf numFmtId="2" fontId="2" fillId="0" borderId="4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5" xfId="0" applyFont="1" applyBorder="1" applyAlignment="1" applyProtection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1"/>
  <sheetViews>
    <sheetView tabSelected="1" zoomScaleNormal="100" workbookViewId="0">
      <selection activeCell="K8" sqref="K8"/>
    </sheetView>
  </sheetViews>
  <sheetFormatPr defaultColWidth="8.5703125" defaultRowHeight="15" x14ac:dyDescent="0.25"/>
  <cols>
    <col min="2" max="2" width="46.28515625" style="1" customWidth="1"/>
    <col min="3" max="3" width="16.42578125" style="1" customWidth="1"/>
    <col min="4" max="4" width="12.5703125" style="1" customWidth="1"/>
    <col min="5" max="5" width="18.42578125" style="1" customWidth="1"/>
    <col min="6" max="6" width="40" style="1" customWidth="1"/>
    <col min="8" max="8" width="14.5703125" customWidth="1"/>
    <col min="9" max="9" width="12.28515625" customWidth="1"/>
    <col min="10" max="10" width="17.5703125" customWidth="1"/>
  </cols>
  <sheetData>
    <row r="1" spans="2:15" x14ac:dyDescent="0.25">
      <c r="O1" s="1">
        <v>49218</v>
      </c>
    </row>
    <row r="2" spans="2:15" x14ac:dyDescent="0.25">
      <c r="B2" s="1" t="s">
        <v>0</v>
      </c>
    </row>
    <row r="3" spans="2:15" ht="15.75" customHeight="1" x14ac:dyDescent="0.25">
      <c r="B3" s="2" t="s">
        <v>1</v>
      </c>
      <c r="C3" s="11" t="s">
        <v>2</v>
      </c>
      <c r="D3" s="11" t="s">
        <v>3</v>
      </c>
      <c r="E3" s="11" t="s">
        <v>4</v>
      </c>
      <c r="F3" s="11" t="s">
        <v>5</v>
      </c>
    </row>
    <row r="4" spans="2:15" ht="31.5" x14ac:dyDescent="0.25">
      <c r="B4" s="3" t="s">
        <v>6</v>
      </c>
      <c r="C4" s="11"/>
      <c r="D4" s="11"/>
      <c r="E4" s="11"/>
      <c r="F4" s="11"/>
    </row>
    <row r="5" spans="2:15" ht="31.5" x14ac:dyDescent="0.25">
      <c r="B5" s="4" t="s">
        <v>18</v>
      </c>
      <c r="C5" s="5">
        <v>3305</v>
      </c>
      <c r="D5" s="5">
        <v>1</v>
      </c>
      <c r="E5" s="5">
        <f t="shared" ref="E5:E12" si="0">C5*D5</f>
        <v>3305</v>
      </c>
      <c r="F5" s="6" t="s">
        <v>7</v>
      </c>
    </row>
    <row r="6" spans="2:15" ht="31.5" x14ac:dyDescent="0.25">
      <c r="B6" s="7" t="s">
        <v>19</v>
      </c>
      <c r="C6" s="5">
        <v>1000</v>
      </c>
      <c r="D6" s="5">
        <v>1</v>
      </c>
      <c r="E6" s="5">
        <f t="shared" si="0"/>
        <v>1000</v>
      </c>
      <c r="F6" s="6" t="s">
        <v>20</v>
      </c>
    </row>
    <row r="7" spans="2:15" ht="31.5" x14ac:dyDescent="0.25">
      <c r="B7" s="7" t="s">
        <v>8</v>
      </c>
      <c r="C7" s="5">
        <v>1542</v>
      </c>
      <c r="D7" s="5">
        <v>1</v>
      </c>
      <c r="E7" s="5">
        <f t="shared" si="0"/>
        <v>1542</v>
      </c>
      <c r="F7" s="5"/>
    </row>
    <row r="8" spans="2:15" ht="47.25" x14ac:dyDescent="0.25">
      <c r="B8" s="7" t="s">
        <v>9</v>
      </c>
      <c r="C8" s="5">
        <v>11098</v>
      </c>
      <c r="D8" s="5">
        <v>1</v>
      </c>
      <c r="E8" s="5">
        <f t="shared" si="0"/>
        <v>11098</v>
      </c>
      <c r="F8" s="5"/>
    </row>
    <row r="9" spans="2:15" ht="31.5" x14ac:dyDescent="0.25">
      <c r="B9" s="7" t="s">
        <v>10</v>
      </c>
      <c r="C9" s="5">
        <v>46905</v>
      </c>
      <c r="D9" s="5">
        <v>1</v>
      </c>
      <c r="E9" s="5">
        <f t="shared" si="0"/>
        <v>46905</v>
      </c>
      <c r="F9" s="5"/>
    </row>
    <row r="10" spans="2:15" ht="32.25" thickBot="1" x14ac:dyDescent="0.3">
      <c r="B10" s="7" t="s">
        <v>11</v>
      </c>
      <c r="C10" s="5">
        <v>81.13</v>
      </c>
      <c r="D10" s="5">
        <v>212</v>
      </c>
      <c r="E10" s="5">
        <f t="shared" si="0"/>
        <v>17199.559999999998</v>
      </c>
      <c r="F10" s="5"/>
    </row>
    <row r="11" spans="2:15" ht="32.25" customHeight="1" thickBot="1" x14ac:dyDescent="0.3">
      <c r="B11" s="7" t="s">
        <v>16</v>
      </c>
      <c r="C11" s="5">
        <v>18</v>
      </c>
      <c r="D11" s="5">
        <v>55</v>
      </c>
      <c r="E11" s="5">
        <f t="shared" si="0"/>
        <v>990</v>
      </c>
      <c r="F11" s="5"/>
    </row>
    <row r="12" spans="2:15" ht="32.25" customHeight="1" thickBot="1" x14ac:dyDescent="0.3">
      <c r="B12" s="7" t="s">
        <v>17</v>
      </c>
      <c r="C12" s="5">
        <v>300</v>
      </c>
      <c r="D12" s="5">
        <v>1</v>
      </c>
      <c r="E12" s="5">
        <f t="shared" si="0"/>
        <v>300</v>
      </c>
      <c r="F12" s="5"/>
    </row>
    <row r="13" spans="2:15" ht="32.25" customHeight="1" thickBot="1" x14ac:dyDescent="0.3">
      <c r="B13" s="7" t="s">
        <v>21</v>
      </c>
      <c r="C13" s="5">
        <v>300</v>
      </c>
      <c r="D13" s="5">
        <v>1</v>
      </c>
      <c r="E13" s="5">
        <f>C13*D13</f>
        <v>300</v>
      </c>
      <c r="F13" s="5"/>
    </row>
    <row r="14" spans="2:15" ht="15" customHeight="1" thickBot="1" x14ac:dyDescent="0.3">
      <c r="B14" s="13" t="s">
        <v>12</v>
      </c>
      <c r="C14" s="13"/>
      <c r="D14" s="13"/>
      <c r="E14" s="8">
        <f>E5+E6+E7+E8+E9+E10+E11+E12+E13</f>
        <v>82639.56</v>
      </c>
      <c r="F14" s="5"/>
    </row>
    <row r="15" spans="2:15" ht="15" customHeight="1" x14ac:dyDescent="0.25">
      <c r="B15" s="14" t="s">
        <v>13</v>
      </c>
      <c r="C15" s="14"/>
      <c r="D15" s="14"/>
      <c r="E15" s="8">
        <f>E14*0.21</f>
        <v>17354.3076</v>
      </c>
      <c r="F15" s="5"/>
    </row>
    <row r="16" spans="2:15" ht="15" customHeight="1" x14ac:dyDescent="0.25">
      <c r="B16" s="12" t="s">
        <v>14</v>
      </c>
      <c r="C16" s="12"/>
      <c r="D16" s="12"/>
      <c r="E16" s="8">
        <f>SUM(E14+E15)</f>
        <v>99993.867599999998</v>
      </c>
      <c r="F16" s="5"/>
    </row>
    <row r="17" spans="2:2" ht="15" customHeight="1" x14ac:dyDescent="0.25"/>
    <row r="18" spans="2:2" ht="15" customHeight="1" x14ac:dyDescent="0.25">
      <c r="B18" s="9"/>
    </row>
    <row r="19" spans="2:2" ht="15" customHeight="1" x14ac:dyDescent="0.25">
      <c r="B19" s="9"/>
    </row>
    <row r="21" spans="2:2" ht="90" x14ac:dyDescent="0.25">
      <c r="B21" s="10" t="s">
        <v>15</v>
      </c>
    </row>
  </sheetData>
  <mergeCells count="7">
    <mergeCell ref="E3:E4"/>
    <mergeCell ref="F3:F4"/>
    <mergeCell ref="B16:D16"/>
    <mergeCell ref="B14:D14"/>
    <mergeCell ref="B15:D15"/>
    <mergeCell ref="C3:C4"/>
    <mergeCell ref="D3:D4"/>
  </mergeCells>
  <pageMargins left="0.7" right="0.7" top="0.75" bottom="0.75" header="0.511811023622047" footer="0.511811023622047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C3239B-058D-4EE0-BC16-1F1C02A1FC81}"/>
</file>

<file path=customXml/itemProps2.xml><?xml version="1.0" encoding="utf-8"?>
<ds:datastoreItem xmlns:ds="http://schemas.openxmlformats.org/officeDocument/2006/customXml" ds:itemID="{7B631AAB-A8B5-4313-9A2B-A702DDAC097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Ligita Petrova</dc:creator>
  <dc:description/>
  <cp:lastModifiedBy>Inesa Vēvere</cp:lastModifiedBy>
  <cp:revision>7</cp:revision>
  <cp:lastPrinted>2024-05-13T10:03:34Z</cp:lastPrinted>
  <dcterms:created xsi:type="dcterms:W3CDTF">2022-03-02T09:11:02Z</dcterms:created>
  <dcterms:modified xsi:type="dcterms:W3CDTF">2024-05-13T12:37:15Z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